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13" activeTab="0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 hidden="1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0">'附件2'!$A$1:$D$30</definedName>
    <definedName name="_xlnm.Print_Area" localSheetId="1">'附件3'!$A$1:$V$10</definedName>
    <definedName name="_xlnm.Print_Area" localSheetId="2">'附件4'!$A$1:$I$9</definedName>
    <definedName name="_xlnm.Print_Area" localSheetId="3">'附件5'!$A$1:$D$31</definedName>
    <definedName name="_xlnm.Print_Area" localSheetId="4">'附件6'!$A$1:$G$19</definedName>
    <definedName name="_xlnm.Print_Area" localSheetId="5">'附件7'!$A$1:$E$48</definedName>
    <definedName name="_xlnm.Print_Area" localSheetId="6">'附件8'!$A$1:$E$6</definedName>
    <definedName name="_xlnm.Print_Area" localSheetId="7">'附件10'!$A$1:$F$6</definedName>
    <definedName name="_xlnm.Print_Area" localSheetId="8">'附件11'!$A$1:$K$18</definedName>
    <definedName name="Print_Area_MI">#REF!</definedName>
    <definedName name="_xlnm.Print_Titles" localSheetId="0">'附件2'!$1:$4</definedName>
    <definedName name="_xlnm.Print_Titles" localSheetId="1">'附件3'!$1:$5</definedName>
    <definedName name="_xlnm.Print_Titles" localSheetId="2">'附件4'!$1:$5</definedName>
    <definedName name="_xlnm.Print_Titles" localSheetId="3">'附件5'!$1:$4</definedName>
    <definedName name="_xlnm.Print_Titles" localSheetId="4">'附件6'!$1:$4</definedName>
    <definedName name="_xlnm.Print_Titles" localSheetId="5">'附件7'!$1:$4</definedName>
    <definedName name="_xlnm.Print_Titles" localSheetId="6">'附件8'!$1:$4</definedName>
    <definedName name="_xlnm.Print_Titles" localSheetId="7">'附件10'!$1:$4</definedName>
    <definedName name="_xlnm.Print_Titles" localSheetId="8">'附件11'!$1:$4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<sst xmlns="http://schemas.openxmlformats.org/spreadsheetml/2006/main" count="335" uniqueCount="241">
  <si>
    <t>附件2</t>
  </si>
  <si>
    <t>天津市社会保险基金管理中心2021年部门收支总体情况表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</si>
  <si>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</si>
  <si>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</si>
  <si>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</si>
  <si>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</si>
  <si>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</si>
  <si>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</si>
  <si>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</si>
  <si>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</si>
  <si>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</si>
  <si>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</si>
  <si>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</si>
  <si>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</si>
  <si>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</si>
  <si>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</si>
  <si>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</si>
  <si>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</si>
  <si>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</si>
  <si>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</si>
  <si>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</si>
  <si>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</si>
  <si>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</si>
  <si>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</si>
  <si>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</si>
  <si>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</si>
  <si>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</si>
  <si>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</si>
  <si>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</si>
  <si>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</si>
  <si>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</si>
  <si>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</si>
  <si>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</si>
  <si>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</si>
  <si>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</si>
  <si>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</si>
  <si>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</si>
  <si>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</si>
  <si>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</si>
  <si>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</si>
  <si>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</si>
  <si>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</si>
  <si>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</si>
  <si>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</si>
  <si>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</si>
  <si>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附件3</t>
  </si>
  <si>
    <t>天津市社会保险基金管理中心2021年部门收入总体情况表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</si>
  <si>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</si>
  <si>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</si>
  <si>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</si>
  <si>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</si>
  <si>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</si>
  <si>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</si>
  <si>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</si>
  <si>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</si>
  <si>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</si>
  <si>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</si>
  <si>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</si>
  <si>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</si>
  <si>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</si>
  <si>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</si>
  <si>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</si>
  <si>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</si>
  <si>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</si>
  <si>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</si>
  <si>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</si>
  <si>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353</t>
  </si>
  <si>
    <t>天津市人力资源和社会保障局</t>
  </si>
  <si>
    <t xml:space="preserve">  353219</t>
  </si>
  <si>
    <t xml:space="preserve">  天津市社会保险基金管理中心档案馆</t>
  </si>
  <si>
    <t xml:space="preserve">  353302</t>
  </si>
  <si>
    <t xml:space="preserve">  天津市社会保险基金管理中心</t>
  </si>
  <si>
    <t>附件4</t>
  </si>
  <si>
    <t>天津市社会保险基金管理中心2021年部门支出总体情况表</t>
  </si>
  <si>
    <t>科目编码</t>
  </si>
  <si>
    <t>科目名称</t>
  </si>
  <si>
    <t>总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</si>
  <si>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</si>
  <si>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</si>
  <si>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</si>
  <si>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</si>
  <si>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</si>
  <si>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</si>
  <si>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208</t>
  </si>
  <si>
    <t>社会保障和就业支出</t>
  </si>
  <si>
    <t>210</t>
  </si>
  <si>
    <t>卫生健康支出</t>
  </si>
  <si>
    <t>附件5</t>
  </si>
  <si>
    <t>天津市社会保险基金管理中心2021年财政拨款收支总体情况表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</si>
  <si>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</si>
  <si>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</si>
  <si>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</si>
  <si>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</si>
  <si>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</si>
  <si>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</si>
  <si>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</si>
  <si>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附件6</t>
  </si>
  <si>
    <t>天津市社会保险基金管理中心2021年一般公共预算支出情况表</t>
  </si>
  <si>
    <t>合   计</t>
  </si>
  <si>
    <t>人员经费</t>
  </si>
  <si>
    <t>公用经费</t>
  </si>
  <si>
    <t xml:space="preserve">  20801</t>
  </si>
  <si>
    <t xml:space="preserve">  人力资源和社会保障管理事务</t>
  </si>
  <si>
    <t xml:space="preserve">    2080101</t>
  </si>
  <si>
    <t xml:space="preserve">    行政运行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</si>
  <si>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</si>
  <si>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</si>
  <si>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</si>
  <si>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</si>
  <si>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</si>
  <si>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</si>
  <si>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</si>
  <si>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</si>
  <si>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</si>
  <si>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</si>
  <si>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</si>
  <si>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</si>
  <si>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</si>
  <si>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</si>
  <si>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</si>
  <si>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</si>
  <si>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</si>
  <si>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</si>
  <si>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附件7</t>
  </si>
  <si>
    <t>天津市社会保险基金管理中心2021年一般公共预算基本支出情况表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</si>
  <si>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</si>
  <si>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</si>
  <si>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</si>
  <si>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</si>
  <si>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</si>
  <si>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</si>
  <si>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</si>
  <si>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</si>
  <si>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</si>
  <si>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</si>
  <si>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</si>
  <si>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</si>
  <si>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</si>
  <si>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</si>
  <si>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</si>
  <si>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</si>
  <si>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</si>
  <si>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</si>
  <si>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</si>
  <si>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</si>
  <si>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</si>
  <si>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</si>
  <si>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</si>
  <si>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</si>
  <si>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</si>
  <si>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</si>
  <si>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</si>
  <si>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</si>
  <si>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</si>
  <si>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</si>
  <si>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</si>
  <si>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</si>
  <si>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</si>
  <si>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</si>
  <si>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</si>
  <si>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</si>
  <si>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</si>
  <si>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</si>
  <si>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</si>
  <si>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</si>
  <si>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</si>
  <si>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</si>
  <si>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</si>
  <si>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</si>
  <si>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</si>
  <si>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</si>
  <si>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</si>
  <si>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</si>
  <si>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</si>
  <si>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</si>
  <si>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</si>
  <si>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</si>
  <si>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</si>
  <si>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</si>
  <si>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</si>
  <si>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</si>
  <si>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</si>
  <si>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</si>
  <si>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</si>
  <si>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</si>
  <si>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</si>
  <si>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</si>
  <si>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</si>
  <si>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</si>
  <si>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</si>
  <si>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</si>
  <si>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</si>
  <si>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</si>
  <si>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</si>
  <si>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</si>
  <si>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</si>
  <si>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</si>
  <si>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</si>
  <si>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</si>
  <si>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</si>
  <si>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</si>
  <si>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</si>
  <si>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</si>
  <si>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</si>
  <si>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</si>
  <si>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</si>
  <si>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</si>
  <si>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</si>
  <si>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</si>
  <si>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 xml:space="preserve">  31099</t>
  </si>
  <si>
    <t xml:space="preserve">  其他资本性支出</t>
  </si>
  <si>
    <t>附件8</t>
  </si>
  <si>
    <t>天津市社会保险基金管理中心2021年政府性基金预算支出情况表</t>
  </si>
  <si>
    <t>本年政府性基金预算支出</t>
  </si>
  <si>
    <t>附件10</t>
  </si>
  <si>
    <t>天津市社会保险基金管理中心2021年一般公共预算“三公”经费支出情况表</t>
  </si>
  <si>
    <t>“三公经费”合计</t>
  </si>
  <si>
    <t>因公出国（境）费</t>
  </si>
  <si>
    <t>公务用车购置及运行费</t>
  </si>
  <si>
    <t>公务接待费</t>
  </si>
  <si>
    <t>公务用车购置</t>
  </si>
  <si>
    <t>公务用车运行费</t>
  </si>
  <si>
    <t>附件11</t>
  </si>
  <si>
    <t>天津市社会保险基金管理中心2021年项目支出表</t>
  </si>
  <si>
    <t>项目名称</t>
  </si>
  <si>
    <t>项目单位</t>
  </si>
  <si>
    <t>本年拨款</t>
  </si>
  <si>
    <t>社保档案馆专项经费</t>
  </si>
  <si>
    <t>天津市社会保险基金管理中心档案馆</t>
  </si>
  <si>
    <t>社保中心信息平台建设及网络安全维保经费</t>
  </si>
  <si>
    <t>天津市社会保险基金管理中心</t>
  </si>
  <si>
    <t>社保中心消防设施、器材维护购置费</t>
  </si>
  <si>
    <t>社保中心塘沽业务用房建设尾款</t>
  </si>
  <si>
    <t>社保中心群众凭证打印耗材、各分中心消防、弱电安保、大厅经办设备等专项</t>
  </si>
  <si>
    <t>社保中心劳动能力鉴定、援企稳岗核查经费</t>
  </si>
  <si>
    <t>社保中心基金财务软件、风控系统建设咨询项目尾款</t>
  </si>
  <si>
    <t>社保中心工装制作</t>
  </si>
  <si>
    <t>社保中心干部人事档案数字化加工</t>
  </si>
  <si>
    <t>社保中心保安、电工、物业等运转费用</t>
  </si>
  <si>
    <t>社保中心安全监控及视频会议系统租赁服务项目</t>
  </si>
  <si>
    <t>社保业务经办经费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</si>
</sst>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.0000"/>
    <numFmt numFmtId="179" formatCode="00"/>
  </numFmts>
  <fonts count="48">
    <font>
      <sz val="9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22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2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4" borderId="0" applyNumberFormat="0" applyBorder="0" applyAlignment="0" applyProtection="0"/>
    <xf numFmtId="0" fontId="35" fillId="0" borderId="5" applyNumberFormat="0" applyFill="0" applyAlignment="0" applyProtection="0"/>
    <xf numFmtId="0" fontId="32" fillId="15" borderId="0" applyNumberFormat="0" applyBorder="0" applyAlignment="0" applyProtection="0"/>
    <xf numFmtId="0" fontId="41" fillId="16" borderId="6" applyNumberFormat="0" applyAlignment="0" applyProtection="0"/>
    <xf numFmtId="0" fontId="42" fillId="16" borderId="1" applyNumberFormat="0" applyAlignment="0" applyProtection="0"/>
    <xf numFmtId="0" fontId="43" fillId="17" borderId="7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176" fontId="7" fillId="0" borderId="14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176" fontId="4" fillId="0" borderId="13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horizontal="right" vertical="center" wrapText="1"/>
      <protection/>
    </xf>
    <xf numFmtId="178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178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Fill="1" applyAlignment="1" applyProtection="1">
      <alignment horizontal="centerContinuous" vertical="top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  <sheetName val="ocuments and Settings_user.SR_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tabSelected="1" zoomScale="75" zoomScaleNormal="75" workbookViewId="0" topLeftCell="A1">
      <selection activeCell="A1" sqref="A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="1" customFormat="1" ht="34.5" customHeight="1">
      <c r="A1" s="2" t="s">
        <v>0</v>
      </c>
    </row>
    <row r="2" spans="1:250" ht="60.75" customHeight="1">
      <c r="A2" s="20" t="s">
        <v>1</v>
      </c>
      <c r="B2" s="20"/>
      <c r="C2" s="2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20.25" customHeight="1">
      <c r="A3" s="22"/>
      <c r="B3" s="22"/>
      <c r="C3" s="22"/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27" customHeight="1">
      <c r="A4" s="23" t="s">
        <v>3</v>
      </c>
      <c r="B4" s="23"/>
      <c r="C4" s="23" t="s">
        <v>4</v>
      </c>
      <c r="D4" s="2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27" customHeight="1">
      <c r="A5" s="23" t="s">
        <v>5</v>
      </c>
      <c r="B5" s="43" t="s">
        <v>6</v>
      </c>
      <c r="C5" s="23" t="s">
        <v>5</v>
      </c>
      <c r="D5" s="80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24.75" customHeight="1">
      <c r="A6" s="44" t="s">
        <v>7</v>
      </c>
      <c r="B6" s="45">
        <v>31012.8</v>
      </c>
      <c r="C6" s="58" t="s">
        <v>8</v>
      </c>
      <c r="D6" s="11">
        <v>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24.75" customHeight="1">
      <c r="A7" s="44" t="s">
        <v>9</v>
      </c>
      <c r="B7" s="45">
        <v>0</v>
      </c>
      <c r="C7" s="58" t="s">
        <v>10</v>
      </c>
      <c r="D7" s="11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24.75" customHeight="1">
      <c r="A8" s="44" t="s">
        <v>11</v>
      </c>
      <c r="B8" s="11">
        <v>0</v>
      </c>
      <c r="C8" s="58" t="s">
        <v>12</v>
      </c>
      <c r="D8" s="11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24.75" customHeight="1">
      <c r="A9" s="44" t="s">
        <v>13</v>
      </c>
      <c r="B9" s="48">
        <v>0</v>
      </c>
      <c r="C9" s="58" t="s">
        <v>14</v>
      </c>
      <c r="D9" s="11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24.75" customHeight="1">
      <c r="A10" s="44" t="s">
        <v>15</v>
      </c>
      <c r="B10" s="45">
        <v>0</v>
      </c>
      <c r="C10" s="58" t="s">
        <v>16</v>
      </c>
      <c r="D10" s="11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24.75" customHeight="1">
      <c r="A11" s="44" t="s">
        <v>17</v>
      </c>
      <c r="B11" s="45">
        <v>0</v>
      </c>
      <c r="C11" s="83" t="s">
        <v>18</v>
      </c>
      <c r="D11" s="11">
        <v>30197.3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24.75" customHeight="1">
      <c r="A12" s="44" t="s">
        <v>19</v>
      </c>
      <c r="B12" s="45">
        <v>0</v>
      </c>
      <c r="C12" s="58" t="s">
        <v>20</v>
      </c>
      <c r="D12" s="11">
        <v>1356.2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24.75" customHeight="1">
      <c r="A13" s="44" t="s">
        <v>21</v>
      </c>
      <c r="B13" s="45">
        <v>0</v>
      </c>
      <c r="C13" s="58" t="s">
        <v>22</v>
      </c>
      <c r="D13" s="11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24.75" customHeight="1">
      <c r="A14" s="44" t="s">
        <v>23</v>
      </c>
      <c r="B14" s="45">
        <v>0</v>
      </c>
      <c r="C14" s="58" t="s">
        <v>24</v>
      </c>
      <c r="D14" s="11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24.75" customHeight="1">
      <c r="A15" s="44" t="s">
        <v>25</v>
      </c>
      <c r="B15" s="11">
        <v>6.5</v>
      </c>
      <c r="C15" s="58" t="s">
        <v>26</v>
      </c>
      <c r="D15" s="11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24.75" customHeight="1">
      <c r="A16" s="50"/>
      <c r="B16" s="51"/>
      <c r="C16" s="57" t="s">
        <v>27</v>
      </c>
      <c r="D16" s="11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24.75" customHeight="1">
      <c r="A17" s="50"/>
      <c r="B17" s="54"/>
      <c r="C17" s="57" t="s">
        <v>28</v>
      </c>
      <c r="D17" s="11"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24.75" customHeight="1">
      <c r="A18" s="50"/>
      <c r="B18" s="11"/>
      <c r="C18" s="57" t="s">
        <v>29</v>
      </c>
      <c r="D18" s="11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24.75" customHeight="1">
      <c r="A19" s="50"/>
      <c r="B19" s="11"/>
      <c r="C19" s="57" t="s">
        <v>30</v>
      </c>
      <c r="D19" s="11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24.75" customHeight="1">
      <c r="A20" s="50"/>
      <c r="B20" s="11"/>
      <c r="C20" s="57" t="s">
        <v>31</v>
      </c>
      <c r="D20" s="11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24.75" customHeight="1">
      <c r="A21" s="50"/>
      <c r="B21" s="11"/>
      <c r="C21" s="57" t="s">
        <v>32</v>
      </c>
      <c r="D21" s="11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24.75" customHeight="1">
      <c r="A22" s="50"/>
      <c r="B22" s="11"/>
      <c r="C22" s="57" t="s">
        <v>33</v>
      </c>
      <c r="D22" s="11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24.75" customHeight="1">
      <c r="A23" s="50"/>
      <c r="B23" s="11"/>
      <c r="C23" s="57" t="s">
        <v>34</v>
      </c>
      <c r="D23" s="45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24.75" customHeight="1">
      <c r="A24" s="52"/>
      <c r="B24" s="11"/>
      <c r="C24" s="52" t="s">
        <v>35</v>
      </c>
      <c r="D24" s="45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24.75" customHeight="1">
      <c r="A25" s="57"/>
      <c r="B25" s="11"/>
      <c r="C25" s="52" t="s">
        <v>36</v>
      </c>
      <c r="D25" s="45">
        <v>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24.75" customHeight="1">
      <c r="A26" s="52"/>
      <c r="B26" s="11"/>
      <c r="C26" s="52" t="s">
        <v>37</v>
      </c>
      <c r="D26" s="45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24.75" customHeight="1">
      <c r="A27" s="57"/>
      <c r="B27" s="11"/>
      <c r="C27" s="52" t="s">
        <v>38</v>
      </c>
      <c r="D27" s="11"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24.75" customHeight="1">
      <c r="A28" s="55" t="s">
        <v>39</v>
      </c>
      <c r="B28" s="11">
        <f>SUM(B6:B15)</f>
        <v>31019.3</v>
      </c>
      <c r="C28" s="55" t="s">
        <v>40</v>
      </c>
      <c r="D28" s="56">
        <f>SUM(D6:D27)</f>
        <v>31553.5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24.75" customHeight="1">
      <c r="A29" s="50" t="s">
        <v>41</v>
      </c>
      <c r="B29" s="11">
        <v>534.2</v>
      </c>
      <c r="C29" s="57" t="s">
        <v>42</v>
      </c>
      <c r="D29" s="11">
        <f>ROUND(D30-D28,1)</f>
        <v>0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0" ht="24.75" customHeight="1">
      <c r="A30" s="55" t="s">
        <v>43</v>
      </c>
      <c r="B30" s="11">
        <f>SUM(B28:B29)</f>
        <v>31553.5</v>
      </c>
      <c r="C30" s="55" t="s">
        <v>44</v>
      </c>
      <c r="D30" s="11">
        <f>B30</f>
        <v>31553.5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</row>
    <row r="31" spans="1:250" ht="12.75" customHeight="1">
      <c r="A31" s="59"/>
      <c r="B31" s="60"/>
      <c r="C31" s="59"/>
      <c r="D31" s="86">
        <v>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</row>
    <row r="32" spans="1:250" ht="27.75" customHeight="1">
      <c r="A32" s="62"/>
      <c r="B32" s="63"/>
      <c r="C32" s="62"/>
      <c r="D32" s="63"/>
      <c r="E32" s="62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.75" customHeight="1">
      <c r="A33" s="65"/>
      <c r="B33" s="66"/>
      <c r="C33" s="66"/>
      <c r="D33" s="66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6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ht="27.75" customHeight="1"/>
  </sheetData>
  <sheetProtection/>
  <mergeCells count="2">
    <mergeCell ref="A4:B4"/>
    <mergeCell ref="C4:D4"/>
  </mergeCells>
  <printOptions horizontalCentered="1"/>
  <pageMargins left="0.55" right="0.55" top="1.18" bottom="0.79" header="0.51" footer="0.51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zoomScale="75" zoomScaleNormal="75" workbookViewId="0" topLeftCell="A1">
      <selection activeCell="A1" sqref="A1"/>
    </sheetView>
  </sheetViews>
  <sheetFormatPr defaultColWidth="9" defaultRowHeight="12.75" customHeight="1"/>
  <cols>
    <col min="1" max="1" width="15.33203125" style="0" customWidth="1"/>
    <col min="2" max="2" width="25.83203125" style="0" customWidth="1"/>
    <col min="3" max="3" width="14.66015625" style="0" customWidth="1"/>
    <col min="4" max="5" width="13.5" style="0" bestFit="1" customWidth="1"/>
    <col min="6" max="14" width="11.16015625" style="0" customWidth="1"/>
    <col min="15" max="22" width="12.83203125" style="0" customWidth="1"/>
  </cols>
  <sheetData>
    <row r="1" s="1" customFormat="1" ht="34.5" customHeight="1">
      <c r="A1" s="2" t="s">
        <v>45</v>
      </c>
    </row>
    <row r="2" spans="1:256" ht="48.75" customHeight="1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ht="22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V3" s="79" t="s">
        <v>2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9.25" customHeight="1">
      <c r="A4" s="80" t="s">
        <v>47</v>
      </c>
      <c r="B4" s="80" t="s">
        <v>48</v>
      </c>
      <c r="C4" s="80" t="s">
        <v>49</v>
      </c>
      <c r="D4" s="80" t="s">
        <v>50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 t="s">
        <v>51</v>
      </c>
      <c r="P4" s="80"/>
      <c r="Q4" s="80"/>
      <c r="R4" s="80"/>
      <c r="S4" s="80"/>
      <c r="T4" s="80"/>
      <c r="U4" s="80"/>
      <c r="V4" s="80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ht="29.25" customHeight="1">
      <c r="A5" s="80"/>
      <c r="B5" s="80"/>
      <c r="C5" s="80"/>
      <c r="D5" s="80" t="s">
        <v>52</v>
      </c>
      <c r="E5" s="80" t="s">
        <v>53</v>
      </c>
      <c r="F5" s="80" t="s">
        <v>54</v>
      </c>
      <c r="G5" s="80" t="s">
        <v>55</v>
      </c>
      <c r="H5" s="80" t="s">
        <v>56</v>
      </c>
      <c r="I5" s="80" t="s">
        <v>57</v>
      </c>
      <c r="J5" s="80" t="s">
        <v>58</v>
      </c>
      <c r="K5" s="80" t="s">
        <v>59</v>
      </c>
      <c r="L5" s="80" t="s">
        <v>60</v>
      </c>
      <c r="M5" s="80" t="s">
        <v>61</v>
      </c>
      <c r="N5" s="80" t="s">
        <v>62</v>
      </c>
      <c r="O5" s="80" t="s">
        <v>52</v>
      </c>
      <c r="P5" s="80" t="s">
        <v>63</v>
      </c>
      <c r="Q5" s="80"/>
      <c r="R5" s="80"/>
      <c r="S5" s="80"/>
      <c r="T5" s="80" t="s">
        <v>64</v>
      </c>
      <c r="U5" s="80"/>
      <c r="V5" s="8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ht="39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 t="s">
        <v>52</v>
      </c>
      <c r="Q6" s="80" t="s">
        <v>53</v>
      </c>
      <c r="R6" s="80" t="s">
        <v>54</v>
      </c>
      <c r="S6" s="80" t="s">
        <v>55</v>
      </c>
      <c r="T6" s="80" t="s">
        <v>52</v>
      </c>
      <c r="U6" s="80" t="s">
        <v>57</v>
      </c>
      <c r="V6" s="80" t="s">
        <v>65</v>
      </c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ht="30" customHeight="1">
      <c r="A7" s="27"/>
      <c r="B7" s="27" t="s">
        <v>49</v>
      </c>
      <c r="C7" s="81">
        <v>31553.5</v>
      </c>
      <c r="D7" s="81">
        <v>31019.3</v>
      </c>
      <c r="E7" s="81">
        <v>31012.8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6.5</v>
      </c>
      <c r="O7" s="81">
        <v>534.2</v>
      </c>
      <c r="P7" s="81">
        <v>493</v>
      </c>
      <c r="Q7" s="81">
        <v>493</v>
      </c>
      <c r="R7" s="81">
        <v>0</v>
      </c>
      <c r="S7" s="81">
        <v>0</v>
      </c>
      <c r="T7" s="81">
        <v>41.2</v>
      </c>
      <c r="U7" s="81">
        <v>0</v>
      </c>
      <c r="V7" s="81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2" ht="30" customHeight="1">
      <c r="A8" s="27" t="s">
        <v>66</v>
      </c>
      <c r="B8" s="27" t="s">
        <v>67</v>
      </c>
      <c r="C8" s="81">
        <v>31553.5</v>
      </c>
      <c r="D8" s="81">
        <v>31019.3</v>
      </c>
      <c r="E8" s="81">
        <v>31012.8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6.5</v>
      </c>
      <c r="O8" s="81">
        <v>534.2</v>
      </c>
      <c r="P8" s="81">
        <v>493</v>
      </c>
      <c r="Q8" s="81">
        <v>493</v>
      </c>
      <c r="R8" s="81">
        <v>0</v>
      </c>
      <c r="S8" s="81">
        <v>0</v>
      </c>
      <c r="T8" s="81">
        <v>41.2</v>
      </c>
      <c r="U8" s="81">
        <v>0</v>
      </c>
      <c r="V8" s="81">
        <v>0</v>
      </c>
    </row>
    <row r="9" spans="1:22" ht="30" customHeight="1">
      <c r="A9" s="27" t="s">
        <v>68</v>
      </c>
      <c r="B9" s="27" t="s">
        <v>69</v>
      </c>
      <c r="C9" s="81">
        <v>1154.8</v>
      </c>
      <c r="D9" s="81">
        <v>1086.6</v>
      </c>
      <c r="E9" s="81">
        <v>1085.1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1.5</v>
      </c>
      <c r="O9" s="81">
        <v>68.2</v>
      </c>
      <c r="P9" s="81">
        <v>68.2</v>
      </c>
      <c r="Q9" s="81">
        <v>68.2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</row>
    <row r="10" spans="1:22" ht="30" customHeight="1">
      <c r="A10" s="27" t="s">
        <v>70</v>
      </c>
      <c r="B10" s="27" t="s">
        <v>71</v>
      </c>
      <c r="C10" s="81">
        <v>30398.7</v>
      </c>
      <c r="D10" s="81">
        <v>29932.7</v>
      </c>
      <c r="E10" s="81">
        <v>29927.7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5</v>
      </c>
      <c r="O10" s="81">
        <v>466</v>
      </c>
      <c r="P10" s="81">
        <v>424.8</v>
      </c>
      <c r="Q10" s="81">
        <v>424.8</v>
      </c>
      <c r="R10" s="81">
        <v>0</v>
      </c>
      <c r="S10" s="81">
        <v>0</v>
      </c>
      <c r="T10" s="81">
        <v>41.2</v>
      </c>
      <c r="U10" s="81">
        <v>0</v>
      </c>
      <c r="V10" s="81">
        <v>0</v>
      </c>
    </row>
    <row r="11" spans="1:2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</row>
    <row r="12" spans="1:2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</row>
    <row r="13" spans="2:21" ht="12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</row>
    <row r="14" spans="2:22" ht="12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6"/>
    </row>
    <row r="15" spans="2:20" ht="12.7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3:20" ht="12.7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</row>
    <row r="17" spans="3:22" ht="12.7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V17" s="6"/>
    </row>
    <row r="18" spans="2:21" ht="12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3:20" ht="12.7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3:20" ht="12.7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4:20" ht="12.75" customHeight="1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6"/>
      <c r="S21" s="6"/>
      <c r="T21" s="6"/>
    </row>
    <row r="22" spans="4:20" ht="12.75" customHeight="1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T22" s="6"/>
    </row>
    <row r="23" spans="4:20" ht="12.75" customHeight="1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</row>
    <row r="24" spans="4:20" ht="12.75" customHeight="1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4:18" ht="12.75" customHeight="1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</row>
    <row r="26" spans="4:20" ht="12.75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6"/>
      <c r="T26" s="6"/>
    </row>
    <row r="27" spans="4:18" ht="12.7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6:17" ht="12.75" customHeight="1">
      <c r="P28" s="6"/>
      <c r="Q28" s="6"/>
    </row>
    <row r="29" spans="16:20" ht="12.75" customHeight="1">
      <c r="P29" s="6"/>
      <c r="R29" s="6"/>
      <c r="T29" s="6"/>
    </row>
    <row r="30" spans="10:16" ht="12.75" customHeight="1">
      <c r="J30" s="6"/>
      <c r="P30" s="6"/>
    </row>
  </sheetData>
  <sheetProtection/>
  <mergeCells count="19">
    <mergeCell ref="D4:N4"/>
    <mergeCell ref="O4:V4"/>
    <mergeCell ref="P5:S5"/>
    <mergeCell ref="T5:V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5" right="0.35" top="1.18" bottom="0.59" header="0" footer="0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4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="1" customFormat="1" ht="34.5" customHeight="1">
      <c r="A1" s="2" t="s">
        <v>72</v>
      </c>
    </row>
    <row r="2" spans="1:248" ht="48.75" customHeight="1">
      <c r="A2" s="20" t="s">
        <v>73</v>
      </c>
      <c r="B2" s="20"/>
      <c r="C2" s="20"/>
      <c r="D2" s="20"/>
      <c r="E2" s="20"/>
      <c r="F2" s="20"/>
      <c r="G2" s="20"/>
      <c r="H2" s="20"/>
      <c r="I2" s="20"/>
      <c r="J2" s="76"/>
      <c r="K2" s="76"/>
      <c r="L2" s="76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</row>
    <row r="3" spans="2:248" ht="21.75" customHeight="1">
      <c r="B3" s="70"/>
      <c r="C3" s="70"/>
      <c r="D3" s="70"/>
      <c r="E3" s="70"/>
      <c r="F3" s="70"/>
      <c r="G3" s="70"/>
      <c r="H3" s="70"/>
      <c r="I3" s="70" t="s">
        <v>2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48" ht="29.25" customHeight="1">
      <c r="A4" s="23" t="s">
        <v>74</v>
      </c>
      <c r="B4" s="23" t="s">
        <v>75</v>
      </c>
      <c r="C4" s="71" t="s">
        <v>76</v>
      </c>
      <c r="D4" s="55" t="s">
        <v>77</v>
      </c>
      <c r="E4" s="72" t="s">
        <v>78</v>
      </c>
      <c r="F4" s="72" t="s">
        <v>79</v>
      </c>
      <c r="G4" s="72" t="s">
        <v>80</v>
      </c>
      <c r="H4" s="72" t="s">
        <v>81</v>
      </c>
      <c r="I4" s="72" t="s">
        <v>82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</row>
    <row r="5" spans="1:248" ht="29.25" customHeight="1">
      <c r="A5" s="23"/>
      <c r="B5" s="23"/>
      <c r="C5" s="71"/>
      <c r="D5" s="55"/>
      <c r="E5" s="72"/>
      <c r="F5" s="72"/>
      <c r="G5" s="72"/>
      <c r="H5" s="72"/>
      <c r="I5" s="7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</row>
    <row r="6" spans="1:248" ht="29.25" customHeight="1">
      <c r="A6" s="23"/>
      <c r="B6" s="23"/>
      <c r="C6" s="73"/>
      <c r="D6" s="74"/>
      <c r="E6" s="75"/>
      <c r="F6" s="75"/>
      <c r="G6" s="75"/>
      <c r="H6" s="75"/>
      <c r="I6" s="75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</row>
    <row r="7" spans="1:248" ht="30" customHeight="1">
      <c r="A7" s="27"/>
      <c r="B7" s="27" t="s">
        <v>49</v>
      </c>
      <c r="C7" s="17">
        <v>31553.5</v>
      </c>
      <c r="D7" s="12">
        <v>29025</v>
      </c>
      <c r="E7" s="10">
        <v>2527</v>
      </c>
      <c r="F7" s="10">
        <v>0</v>
      </c>
      <c r="G7" s="10">
        <v>0</v>
      </c>
      <c r="H7" s="10">
        <v>0</v>
      </c>
      <c r="I7" s="77">
        <v>1.5</v>
      </c>
      <c r="J7" s="25"/>
      <c r="K7" s="25"/>
      <c r="L7" s="25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</row>
    <row r="8" spans="1:10" ht="30" customHeight="1">
      <c r="A8" s="27" t="s">
        <v>83</v>
      </c>
      <c r="B8" s="27" t="s">
        <v>84</v>
      </c>
      <c r="C8" s="17">
        <v>30197.3</v>
      </c>
      <c r="D8" s="12">
        <v>27668.8</v>
      </c>
      <c r="E8" s="10">
        <v>2527</v>
      </c>
      <c r="F8" s="10">
        <v>0</v>
      </c>
      <c r="G8" s="10">
        <v>0</v>
      </c>
      <c r="H8" s="10">
        <v>0</v>
      </c>
      <c r="I8" s="77">
        <v>1.5</v>
      </c>
      <c r="J8" s="6"/>
    </row>
    <row r="9" spans="1:9" ht="30" customHeight="1">
      <c r="A9" s="27" t="s">
        <v>85</v>
      </c>
      <c r="B9" s="27" t="s">
        <v>86</v>
      </c>
      <c r="C9" s="17">
        <v>1356.2</v>
      </c>
      <c r="D9" s="12">
        <v>1356.2</v>
      </c>
      <c r="E9" s="10">
        <v>0</v>
      </c>
      <c r="F9" s="10">
        <v>0</v>
      </c>
      <c r="G9" s="10">
        <v>0</v>
      </c>
      <c r="H9" s="10">
        <v>0</v>
      </c>
      <c r="I9" s="77">
        <v>0</v>
      </c>
    </row>
    <row r="10" spans="2:9" ht="12.75" customHeight="1">
      <c r="B10" s="6"/>
      <c r="C10" s="6"/>
      <c r="D10" s="6"/>
      <c r="E10" s="6"/>
      <c r="F10" s="6"/>
      <c r="G10" s="6"/>
      <c r="I10" s="6"/>
    </row>
    <row r="11" spans="2:8" ht="12.75" customHeight="1">
      <c r="B11" s="6"/>
      <c r="C11" s="6"/>
      <c r="D11" s="6"/>
      <c r="E11" s="6"/>
      <c r="F11" s="6"/>
      <c r="G11" s="6"/>
      <c r="H11" s="6"/>
    </row>
    <row r="12" spans="1:11" ht="12.75" customHeight="1">
      <c r="A12" s="6"/>
      <c r="B12" s="6"/>
      <c r="C12" s="6"/>
      <c r="E12" s="6"/>
      <c r="F12" s="6"/>
      <c r="G12" s="6"/>
      <c r="J12" s="6"/>
      <c r="K12" s="6"/>
    </row>
    <row r="13" spans="2:7" ht="12.75" customHeight="1">
      <c r="B13" s="6"/>
      <c r="C13" s="6"/>
      <c r="D13" s="6"/>
      <c r="E13" s="6"/>
      <c r="F13" s="6"/>
      <c r="G13" s="6"/>
    </row>
    <row r="14" spans="2:7" ht="12.75" customHeight="1">
      <c r="B14" s="6"/>
      <c r="C14" s="6"/>
      <c r="D14" s="6"/>
      <c r="E14" s="6"/>
      <c r="F14" s="6"/>
      <c r="G14" s="6"/>
    </row>
    <row r="15" spans="2:7" ht="12.75" customHeight="1">
      <c r="B15" s="6"/>
      <c r="C15" s="6"/>
      <c r="D15" s="6"/>
      <c r="F15" s="6"/>
      <c r="G15" s="6"/>
    </row>
    <row r="16" spans="2:7" ht="12.75" customHeight="1">
      <c r="B16" s="6"/>
      <c r="C16" s="6"/>
      <c r="D16" s="6"/>
      <c r="F16" s="6"/>
      <c r="G16" s="6"/>
    </row>
    <row r="17" spans="2:4" ht="12.75" customHeight="1">
      <c r="B17" s="6"/>
      <c r="D17" s="6"/>
    </row>
    <row r="18" spans="2:5" ht="12.75" customHeight="1">
      <c r="B18" s="6"/>
      <c r="E18" s="6"/>
    </row>
    <row r="19" spans="2:11" ht="12.75" customHeight="1">
      <c r="B19" s="6"/>
      <c r="C19" s="6"/>
      <c r="E19" s="6"/>
      <c r="G19" s="6"/>
      <c r="K19" s="6"/>
    </row>
    <row r="20" spans="3:6" ht="12.75" customHeight="1">
      <c r="C20" s="6"/>
      <c r="F20" s="6"/>
    </row>
    <row r="21" spans="3:7" ht="12.75" customHeight="1">
      <c r="C21" s="6"/>
      <c r="G21" s="6"/>
    </row>
    <row r="22" spans="3:6" ht="12.75" customHeight="1">
      <c r="C22" s="6"/>
      <c r="D22" s="6"/>
      <c r="F22" s="6"/>
    </row>
    <row r="23" spans="2:7" ht="12.75" customHeight="1">
      <c r="B23" s="6"/>
      <c r="D23" s="6"/>
      <c r="G23" s="6"/>
    </row>
    <row r="24" spans="3:4" ht="12.75" customHeight="1">
      <c r="C24" s="6"/>
      <c r="D24" s="6"/>
    </row>
    <row r="25" spans="4:8" ht="12.75" customHeight="1">
      <c r="D25" s="6"/>
      <c r="E25" s="6"/>
      <c r="G25" s="6"/>
      <c r="H25" s="6"/>
    </row>
    <row r="26" ht="12.75" customHeight="1">
      <c r="E26" s="6"/>
    </row>
    <row r="27" spans="3:7" ht="12.75" customHeight="1">
      <c r="C27" s="6"/>
      <c r="E27" s="6"/>
      <c r="G27" s="6"/>
    </row>
    <row r="28" spans="7:8" ht="12.75" customHeight="1">
      <c r="G28" s="6"/>
      <c r="H28" s="6"/>
    </row>
    <row r="29" spans="4:9" ht="12.75" customHeight="1">
      <c r="D29" s="6"/>
      <c r="F29" s="6"/>
      <c r="H29" s="6"/>
      <c r="I29" s="6"/>
    </row>
    <row r="30" ht="12.75" customHeight="1">
      <c r="F30" s="6"/>
    </row>
    <row r="31" spans="7:8" ht="12.75" customHeight="1">
      <c r="G31" s="6"/>
      <c r="H31" s="6"/>
    </row>
    <row r="32" spans="7:8" ht="12.75" customHeight="1">
      <c r="G32" s="6"/>
      <c r="H32" s="6"/>
    </row>
    <row r="33" spans="7:8" ht="12.75" customHeight="1">
      <c r="G33" s="6"/>
      <c r="H33" s="6"/>
    </row>
    <row r="34" spans="7:9" ht="12.75" customHeight="1">
      <c r="G34" s="6"/>
      <c r="I34" s="6"/>
    </row>
    <row r="35" ht="12.75" customHeight="1">
      <c r="G35" s="6"/>
    </row>
    <row r="37" ht="12.75" customHeight="1">
      <c r="H37" s="6"/>
    </row>
    <row r="39" ht="12.75" customHeight="1">
      <c r="H39" s="6"/>
    </row>
    <row r="40" ht="12.75" customHeight="1">
      <c r="H40" s="6"/>
    </row>
    <row r="41" ht="12.75" customHeight="1">
      <c r="H41" s="6"/>
    </row>
    <row r="43" ht="12.75" customHeight="1">
      <c r="I43" s="6"/>
    </row>
    <row r="44" spans="2:9" ht="12.75" customHeight="1">
      <c r="B44" s="6"/>
      <c r="C44" s="6"/>
      <c r="D44" s="6"/>
      <c r="I44" s="6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5" right="0.35" top="1.18" bottom="0.59" header="0" footer="0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5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="1" customFormat="1" ht="34.5" customHeight="1">
      <c r="A1" s="2" t="s">
        <v>87</v>
      </c>
    </row>
    <row r="2" spans="1:246" ht="48.75" customHeight="1">
      <c r="A2" s="18" t="s">
        <v>88</v>
      </c>
      <c r="B2" s="20"/>
      <c r="C2" s="2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</row>
    <row r="3" spans="1:246" ht="21" customHeight="1">
      <c r="A3" s="22"/>
      <c r="B3" s="22"/>
      <c r="C3" s="22"/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ht="27.75" customHeight="1">
      <c r="A4" s="23" t="s">
        <v>3</v>
      </c>
      <c r="B4" s="23"/>
      <c r="C4" s="23" t="s">
        <v>4</v>
      </c>
      <c r="D4" s="2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</row>
    <row r="5" spans="1:246" ht="27.75" customHeight="1">
      <c r="A5" s="23" t="s">
        <v>5</v>
      </c>
      <c r="B5" s="43" t="s">
        <v>89</v>
      </c>
      <c r="C5" s="23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</row>
    <row r="6" spans="1:246" ht="24.75" customHeight="1">
      <c r="A6" s="44" t="s">
        <v>90</v>
      </c>
      <c r="B6" s="45">
        <f>SUM(B7:B9)</f>
        <v>31012.8</v>
      </c>
      <c r="C6" s="46" t="s">
        <v>8</v>
      </c>
      <c r="D6" s="11">
        <v>0</v>
      </c>
      <c r="E6" s="42"/>
      <c r="F6" s="42"/>
      <c r="G6" s="42"/>
      <c r="H6" s="47"/>
      <c r="I6" s="42"/>
      <c r="J6" s="47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</row>
    <row r="7" spans="1:246" ht="24.75" customHeight="1">
      <c r="A7" s="44" t="s">
        <v>91</v>
      </c>
      <c r="B7" s="45">
        <v>31012.8</v>
      </c>
      <c r="C7" s="46" t="s">
        <v>10</v>
      </c>
      <c r="D7" s="48">
        <v>0</v>
      </c>
      <c r="E7" s="42"/>
      <c r="F7" s="42"/>
      <c r="G7" s="42"/>
      <c r="H7" s="47"/>
      <c r="I7" s="42"/>
      <c r="J7" s="47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</row>
    <row r="8" spans="1:246" ht="24.75" customHeight="1">
      <c r="A8" s="44" t="s">
        <v>92</v>
      </c>
      <c r="B8" s="45">
        <v>0</v>
      </c>
      <c r="C8" s="46" t="s">
        <v>12</v>
      </c>
      <c r="D8" s="45">
        <v>0</v>
      </c>
      <c r="E8" s="42"/>
      <c r="F8" s="42"/>
      <c r="G8" s="42"/>
      <c r="H8" s="47"/>
      <c r="I8" s="42"/>
      <c r="J8" s="47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</row>
    <row r="9" spans="1:246" ht="24.75" customHeight="1">
      <c r="A9" s="44" t="s">
        <v>93</v>
      </c>
      <c r="B9" s="11">
        <v>0</v>
      </c>
      <c r="C9" s="46" t="s">
        <v>14</v>
      </c>
      <c r="D9" s="45">
        <v>0</v>
      </c>
      <c r="E9" s="42"/>
      <c r="F9" s="42"/>
      <c r="G9" s="42"/>
      <c r="H9" s="47"/>
      <c r="I9" s="42"/>
      <c r="J9" s="47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</row>
    <row r="10" spans="1:246" ht="24.75" customHeight="1">
      <c r="A10" s="44" t="s">
        <v>94</v>
      </c>
      <c r="B10" s="45">
        <f>SUM(B11:B13)</f>
        <v>493</v>
      </c>
      <c r="C10" s="46" t="s">
        <v>16</v>
      </c>
      <c r="D10" s="45">
        <v>0</v>
      </c>
      <c r="E10" s="42"/>
      <c r="F10" s="42"/>
      <c r="G10" s="42"/>
      <c r="H10" s="47"/>
      <c r="I10" s="47"/>
      <c r="J10" s="47"/>
      <c r="K10" s="4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</row>
    <row r="11" spans="1:246" ht="24.75" customHeight="1">
      <c r="A11" s="44" t="s">
        <v>91</v>
      </c>
      <c r="B11" s="45">
        <v>493</v>
      </c>
      <c r="C11" s="49" t="s">
        <v>18</v>
      </c>
      <c r="D11" s="45">
        <v>30149.6</v>
      </c>
      <c r="E11" s="42"/>
      <c r="F11" s="42"/>
      <c r="G11" s="42"/>
      <c r="H11" s="47"/>
      <c r="I11" s="42"/>
      <c r="J11" s="47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</row>
    <row r="12" spans="1:246" ht="24.75" customHeight="1">
      <c r="A12" s="44" t="s">
        <v>92</v>
      </c>
      <c r="B12" s="45">
        <v>0</v>
      </c>
      <c r="C12" s="46" t="s">
        <v>20</v>
      </c>
      <c r="D12" s="45">
        <v>1356.2</v>
      </c>
      <c r="E12" s="42"/>
      <c r="F12" s="42"/>
      <c r="G12" s="42"/>
      <c r="H12" s="47"/>
      <c r="I12" s="42"/>
      <c r="J12" s="47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</row>
    <row r="13" spans="1:246" ht="24.75" customHeight="1">
      <c r="A13" s="44" t="s">
        <v>93</v>
      </c>
      <c r="B13" s="11">
        <v>0</v>
      </c>
      <c r="C13" s="46" t="s">
        <v>22</v>
      </c>
      <c r="D13" s="45">
        <v>0</v>
      </c>
      <c r="E13" s="42"/>
      <c r="F13" s="42"/>
      <c r="G13" s="42"/>
      <c r="H13" s="47"/>
      <c r="I13" s="42"/>
      <c r="J13" s="47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</row>
    <row r="14" spans="1:246" ht="24.75" customHeight="1">
      <c r="A14" s="50"/>
      <c r="B14" s="51"/>
      <c r="C14" s="52" t="s">
        <v>24</v>
      </c>
      <c r="D14" s="45">
        <v>0</v>
      </c>
      <c r="E14" s="42"/>
      <c r="F14" s="42"/>
      <c r="G14" s="42"/>
      <c r="H14" s="47"/>
      <c r="I14" s="42"/>
      <c r="J14" s="4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</row>
    <row r="15" spans="1:246" ht="24.75" customHeight="1">
      <c r="A15" s="53"/>
      <c r="B15" s="54"/>
      <c r="C15" s="52" t="s">
        <v>26</v>
      </c>
      <c r="D15" s="45">
        <v>0</v>
      </c>
      <c r="E15" s="42"/>
      <c r="F15" s="42"/>
      <c r="G15" s="42"/>
      <c r="H15" s="47"/>
      <c r="I15" s="42"/>
      <c r="J15" s="47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</row>
    <row r="16" spans="1:246" ht="24.75" customHeight="1">
      <c r="A16" s="50"/>
      <c r="B16" s="54"/>
      <c r="C16" s="52" t="s">
        <v>27</v>
      </c>
      <c r="D16" s="45">
        <v>0</v>
      </c>
      <c r="E16" s="42"/>
      <c r="F16" s="42"/>
      <c r="G16" s="42"/>
      <c r="H16" s="47"/>
      <c r="I16" s="42"/>
      <c r="J16" s="47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</row>
    <row r="17" spans="1:246" ht="24.75" customHeight="1">
      <c r="A17" s="50"/>
      <c r="B17" s="54"/>
      <c r="C17" s="52" t="s">
        <v>28</v>
      </c>
      <c r="D17" s="45">
        <v>0</v>
      </c>
      <c r="E17" s="42"/>
      <c r="F17" s="42"/>
      <c r="G17" s="42"/>
      <c r="H17" s="47"/>
      <c r="I17" s="42"/>
      <c r="J17" s="47"/>
      <c r="K17" s="47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</row>
    <row r="18" spans="1:246" ht="24.75" customHeight="1">
      <c r="A18" s="50"/>
      <c r="B18" s="11"/>
      <c r="C18" s="52" t="s">
        <v>29</v>
      </c>
      <c r="D18" s="45">
        <v>0</v>
      </c>
      <c r="E18" s="42"/>
      <c r="F18" s="42"/>
      <c r="G18" s="42"/>
      <c r="H18" s="47"/>
      <c r="I18" s="42"/>
      <c r="J18" s="47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</row>
    <row r="19" spans="1:246" ht="24.75" customHeight="1">
      <c r="A19" s="50"/>
      <c r="B19" s="11"/>
      <c r="C19" s="52" t="s">
        <v>30</v>
      </c>
      <c r="D19" s="45">
        <v>0</v>
      </c>
      <c r="E19" s="42"/>
      <c r="F19" s="42"/>
      <c r="G19" s="42"/>
      <c r="H19" s="47"/>
      <c r="I19" s="42"/>
      <c r="J19" s="47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</row>
    <row r="20" spans="1:246" ht="24.75" customHeight="1">
      <c r="A20" s="50"/>
      <c r="B20" s="11"/>
      <c r="C20" s="52" t="s">
        <v>31</v>
      </c>
      <c r="D20" s="45">
        <v>0</v>
      </c>
      <c r="E20" s="42"/>
      <c r="F20" s="42"/>
      <c r="G20" s="42"/>
      <c r="H20" s="47"/>
      <c r="I20" s="42"/>
      <c r="J20" s="47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</row>
    <row r="21" spans="1:246" ht="24.75" customHeight="1">
      <c r="A21" s="50"/>
      <c r="B21" s="11"/>
      <c r="C21" s="52" t="s">
        <v>32</v>
      </c>
      <c r="D21" s="45">
        <v>0</v>
      </c>
      <c r="E21" s="42"/>
      <c r="F21" s="42"/>
      <c r="G21" s="42"/>
      <c r="H21" s="47"/>
      <c r="I21" s="42"/>
      <c r="J21" s="4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</row>
    <row r="22" spans="1:246" ht="24.75" customHeight="1">
      <c r="A22" s="50"/>
      <c r="B22" s="11"/>
      <c r="C22" s="52" t="s">
        <v>33</v>
      </c>
      <c r="D22" s="45">
        <v>0</v>
      </c>
      <c r="E22" s="42"/>
      <c r="F22" s="42"/>
      <c r="G22" s="42"/>
      <c r="H22" s="47"/>
      <c r="I22" s="42"/>
      <c r="J22" s="4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</row>
    <row r="23" spans="1:246" ht="24.75" customHeight="1">
      <c r="A23" s="50"/>
      <c r="B23" s="11"/>
      <c r="C23" s="52" t="s">
        <v>34</v>
      </c>
      <c r="D23" s="45">
        <v>0</v>
      </c>
      <c r="E23" s="42"/>
      <c r="F23" s="42"/>
      <c r="G23" s="42"/>
      <c r="H23" s="47"/>
      <c r="I23" s="42"/>
      <c r="J23" s="4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</row>
    <row r="24" spans="1:246" ht="24.75" customHeight="1">
      <c r="A24" s="52"/>
      <c r="B24" s="11"/>
      <c r="C24" s="52" t="s">
        <v>35</v>
      </c>
      <c r="D24" s="45">
        <v>0</v>
      </c>
      <c r="E24" s="42"/>
      <c r="F24" s="42"/>
      <c r="G24" s="42"/>
      <c r="H24" s="47"/>
      <c r="I24" s="42"/>
      <c r="J24" s="47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</row>
    <row r="25" spans="1:246" ht="24.75" customHeight="1">
      <c r="A25" s="50"/>
      <c r="B25" s="11"/>
      <c r="C25" s="52" t="s">
        <v>36</v>
      </c>
      <c r="D25" s="11">
        <v>0</v>
      </c>
      <c r="E25" s="42"/>
      <c r="F25" s="42"/>
      <c r="G25" s="42"/>
      <c r="H25" s="47"/>
      <c r="I25" s="42"/>
      <c r="J25" s="47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</row>
    <row r="26" spans="1:246" ht="24.75" customHeight="1">
      <c r="A26" s="50"/>
      <c r="B26" s="11"/>
      <c r="C26" s="52" t="s">
        <v>37</v>
      </c>
      <c r="D26" s="48">
        <v>0</v>
      </c>
      <c r="E26" s="42"/>
      <c r="F26" s="42"/>
      <c r="G26" s="42"/>
      <c r="H26" s="47"/>
      <c r="I26" s="42"/>
      <c r="J26" s="47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</row>
    <row r="27" spans="1:246" ht="24.75" customHeight="1">
      <c r="A27" s="50"/>
      <c r="B27" s="11"/>
      <c r="C27" s="52" t="s">
        <v>38</v>
      </c>
      <c r="D27" s="11"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</row>
    <row r="28" spans="1:246" ht="24.75" customHeight="1">
      <c r="A28" s="23"/>
      <c r="B28" s="11"/>
      <c r="C28" s="55"/>
      <c r="D28" s="56"/>
      <c r="E28" s="42"/>
      <c r="F28" s="42"/>
      <c r="G28" s="42"/>
      <c r="H28" s="47"/>
      <c r="I28" s="42"/>
      <c r="J28" s="47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</row>
    <row r="29" spans="1:246" ht="24.75" customHeight="1">
      <c r="A29" s="50"/>
      <c r="B29" s="45"/>
      <c r="C29" s="57" t="s">
        <v>95</v>
      </c>
      <c r="D29" s="11">
        <f>D31-SUM(D6:D27)</f>
        <v>0</v>
      </c>
      <c r="E29" s="42"/>
      <c r="F29" s="42"/>
      <c r="G29" s="42"/>
      <c r="H29" s="47"/>
      <c r="I29" s="42"/>
      <c r="J29" s="47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</row>
    <row r="30" spans="1:246" ht="24.75" customHeight="1">
      <c r="A30" s="44"/>
      <c r="B30" s="45"/>
      <c r="C30" s="58"/>
      <c r="D30" s="11"/>
      <c r="E30" s="42"/>
      <c r="F30" s="42"/>
      <c r="G30" s="42"/>
      <c r="H30" s="47"/>
      <c r="I30" s="42"/>
      <c r="J30" s="47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</row>
    <row r="31" spans="1:246" ht="24.75" customHeight="1">
      <c r="A31" s="55" t="s">
        <v>43</v>
      </c>
      <c r="B31" s="11">
        <f>B6+B10</f>
        <v>31505.8</v>
      </c>
      <c r="C31" s="55" t="s">
        <v>44</v>
      </c>
      <c r="D31" s="45">
        <f>B31</f>
        <v>31505.8</v>
      </c>
      <c r="E31" s="42"/>
      <c r="F31" s="42"/>
      <c r="G31" s="42"/>
      <c r="H31" s="47"/>
      <c r="I31" s="42"/>
      <c r="J31" s="47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</row>
    <row r="32" spans="1:246" ht="12.75" customHeight="1">
      <c r="A32" s="59"/>
      <c r="B32" s="60"/>
      <c r="C32" s="59"/>
      <c r="D32" s="61">
        <v>0</v>
      </c>
      <c r="E32" s="42"/>
      <c r="F32" s="42"/>
      <c r="G32" s="42"/>
      <c r="H32" s="47"/>
      <c r="I32" s="42"/>
      <c r="J32" s="47"/>
      <c r="K32" s="47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</row>
    <row r="33" spans="1:246" ht="27.75" customHeight="1">
      <c r="A33" s="62"/>
      <c r="B33" s="63"/>
      <c r="C33" s="62"/>
      <c r="D33" s="63"/>
      <c r="E33" s="64"/>
      <c r="F33" s="64"/>
      <c r="G33" s="64"/>
      <c r="H33" s="47"/>
      <c r="I33" s="64"/>
      <c r="J33" s="47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</row>
    <row r="34" spans="1:246" ht="27.75" customHeight="1">
      <c r="A34" s="65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</row>
    <row r="35" spans="1:246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</row>
    <row r="36" spans="1:246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</row>
    <row r="37" spans="1:246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</row>
    <row r="40" ht="12.75" customHeight="1">
      <c r="C40" s="6"/>
    </row>
    <row r="42" ht="12.75" customHeight="1">
      <c r="C42" s="6"/>
    </row>
    <row r="45" ht="12.75" customHeight="1">
      <c r="D45" s="6"/>
    </row>
    <row r="49" ht="12.75" customHeight="1">
      <c r="D49" s="6"/>
    </row>
    <row r="55" ht="12.75" customHeight="1">
      <c r="B55" s="6"/>
    </row>
  </sheetData>
  <sheetProtection/>
  <mergeCells count="2">
    <mergeCell ref="A4:B4"/>
    <mergeCell ref="C4:D4"/>
  </mergeCells>
  <printOptions horizontalCentered="1"/>
  <pageMargins left="0.55" right="0.55" top="1.18" bottom="0.59" header="0" footer="0"/>
  <pageSetup fitToHeight="1" fitToWidth="1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9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27.75" customHeight="1"/>
  <cols>
    <col min="1" max="1" width="23.33203125" style="38" customWidth="1"/>
    <col min="2" max="2" width="26.66015625" style="38" customWidth="1"/>
    <col min="3" max="4" width="19.33203125" style="38" customWidth="1"/>
    <col min="5" max="5" width="17" style="38" customWidth="1"/>
    <col min="6" max="6" width="17.16015625" style="38" customWidth="1"/>
    <col min="7" max="7" width="19.33203125" style="38" customWidth="1"/>
    <col min="8" max="245" width="7.66015625" style="38" customWidth="1"/>
  </cols>
  <sheetData>
    <row r="1" s="1" customFormat="1" ht="34.5" customHeight="1">
      <c r="A1" s="2" t="s">
        <v>96</v>
      </c>
    </row>
    <row r="2" spans="1:7" s="21" customFormat="1" ht="63.75" customHeight="1">
      <c r="A2" s="3" t="s">
        <v>97</v>
      </c>
      <c r="B2" s="5"/>
      <c r="C2" s="20"/>
      <c r="D2" s="20"/>
      <c r="E2" s="20"/>
      <c r="F2" s="20"/>
      <c r="G2" s="20"/>
    </row>
    <row r="3" s="22" customFormat="1" ht="15" customHeight="1">
      <c r="G3" s="22" t="s">
        <v>2</v>
      </c>
    </row>
    <row r="4" spans="1:245" s="39" customFormat="1" ht="39.75" customHeight="1">
      <c r="A4" s="23" t="s">
        <v>74</v>
      </c>
      <c r="B4" s="23" t="s">
        <v>75</v>
      </c>
      <c r="C4" s="23" t="s">
        <v>98</v>
      </c>
      <c r="D4" s="23" t="s">
        <v>77</v>
      </c>
      <c r="E4" s="23"/>
      <c r="F4" s="23"/>
      <c r="G4" s="23" t="s">
        <v>78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39" customFormat="1" ht="39.75" customHeight="1">
      <c r="A5" s="26"/>
      <c r="B5" s="23"/>
      <c r="C5" s="23"/>
      <c r="D5" s="23" t="s">
        <v>49</v>
      </c>
      <c r="E5" s="23" t="s">
        <v>99</v>
      </c>
      <c r="F5" s="23" t="s">
        <v>100</v>
      </c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s="39" customFormat="1" ht="34.5" customHeight="1">
      <c r="A6" s="27"/>
      <c r="B6" s="28" t="s">
        <v>49</v>
      </c>
      <c r="C6" s="11">
        <f aca="true" t="shared" si="0" ref="C6:C19">G6+D6</f>
        <v>31012.8</v>
      </c>
      <c r="D6" s="11">
        <v>28485.8</v>
      </c>
      <c r="E6" s="11">
        <v>23122.2</v>
      </c>
      <c r="F6" s="11">
        <v>5363.6</v>
      </c>
      <c r="G6" s="11">
        <v>2527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7" ht="34.5" customHeight="1">
      <c r="A7" s="27" t="s">
        <v>83</v>
      </c>
      <c r="B7" s="28" t="s">
        <v>84</v>
      </c>
      <c r="C7" s="11">
        <f t="shared" si="0"/>
        <v>29659.7</v>
      </c>
      <c r="D7" s="11">
        <v>27132.7</v>
      </c>
      <c r="E7" s="11">
        <v>21769.1</v>
      </c>
      <c r="F7" s="11">
        <v>5363.6</v>
      </c>
      <c r="G7" s="11">
        <v>2527</v>
      </c>
    </row>
    <row r="8" spans="1:7" ht="34.5" customHeight="1">
      <c r="A8" s="27" t="s">
        <v>101</v>
      </c>
      <c r="B8" s="28" t="s">
        <v>102</v>
      </c>
      <c r="C8" s="11">
        <f t="shared" si="0"/>
        <v>27409.5</v>
      </c>
      <c r="D8" s="11">
        <v>24882.5</v>
      </c>
      <c r="E8" s="11">
        <v>19518.9</v>
      </c>
      <c r="F8" s="11">
        <v>5363.6</v>
      </c>
      <c r="G8" s="11">
        <v>2527</v>
      </c>
    </row>
    <row r="9" spans="1:7" ht="34.5" customHeight="1">
      <c r="A9" s="27" t="s">
        <v>103</v>
      </c>
      <c r="B9" s="28" t="s">
        <v>104</v>
      </c>
      <c r="C9" s="11">
        <f t="shared" si="0"/>
        <v>24291.7</v>
      </c>
      <c r="D9" s="11">
        <v>24291.7</v>
      </c>
      <c r="E9" s="11">
        <v>19023.4</v>
      </c>
      <c r="F9" s="11">
        <v>5268.3</v>
      </c>
      <c r="G9" s="11">
        <v>0</v>
      </c>
    </row>
    <row r="10" spans="1:7" ht="34.5" customHeight="1">
      <c r="A10" s="27" t="s">
        <v>105</v>
      </c>
      <c r="B10" s="28" t="s">
        <v>106</v>
      </c>
      <c r="C10" s="11">
        <f t="shared" si="0"/>
        <v>3117.8</v>
      </c>
      <c r="D10" s="11">
        <v>590.8</v>
      </c>
      <c r="E10" s="11">
        <v>495.5</v>
      </c>
      <c r="F10" s="11">
        <v>95.3</v>
      </c>
      <c r="G10" s="11">
        <v>2527</v>
      </c>
    </row>
    <row r="11" spans="1:7" ht="34.5" customHeight="1">
      <c r="A11" s="27" t="s">
        <v>107</v>
      </c>
      <c r="B11" s="28" t="s">
        <v>108</v>
      </c>
      <c r="C11" s="11">
        <f t="shared" si="0"/>
        <v>2250.2</v>
      </c>
      <c r="D11" s="11">
        <v>2250.2</v>
      </c>
      <c r="E11" s="11">
        <v>2250.2</v>
      </c>
      <c r="F11" s="11">
        <v>0</v>
      </c>
      <c r="G11" s="11">
        <v>0</v>
      </c>
    </row>
    <row r="12" spans="1:7" ht="34.5" customHeight="1">
      <c r="A12" s="27" t="s">
        <v>109</v>
      </c>
      <c r="B12" s="28" t="s">
        <v>110</v>
      </c>
      <c r="C12" s="11">
        <f t="shared" si="0"/>
        <v>1500.2</v>
      </c>
      <c r="D12" s="11">
        <v>1500.2</v>
      </c>
      <c r="E12" s="11">
        <v>1500.2</v>
      </c>
      <c r="F12" s="11">
        <v>0</v>
      </c>
      <c r="G12" s="11">
        <v>0</v>
      </c>
    </row>
    <row r="13" spans="1:7" ht="34.5" customHeight="1">
      <c r="A13" s="27" t="s">
        <v>111</v>
      </c>
      <c r="B13" s="28" t="s">
        <v>112</v>
      </c>
      <c r="C13" s="11">
        <f t="shared" si="0"/>
        <v>750</v>
      </c>
      <c r="D13" s="11">
        <v>750</v>
      </c>
      <c r="E13" s="11">
        <v>750</v>
      </c>
      <c r="F13" s="11">
        <v>0</v>
      </c>
      <c r="G13" s="11">
        <v>0</v>
      </c>
    </row>
    <row r="14" spans="1:7" ht="34.5" customHeight="1">
      <c r="A14" s="27" t="s">
        <v>85</v>
      </c>
      <c r="B14" s="28" t="s">
        <v>86</v>
      </c>
      <c r="C14" s="11">
        <f t="shared" si="0"/>
        <v>1353.1</v>
      </c>
      <c r="D14" s="11">
        <v>1353.1</v>
      </c>
      <c r="E14" s="11">
        <v>1353.1</v>
      </c>
      <c r="F14" s="11">
        <v>0</v>
      </c>
      <c r="G14" s="11">
        <v>0</v>
      </c>
    </row>
    <row r="15" spans="1:7" ht="34.5" customHeight="1">
      <c r="A15" s="27" t="s">
        <v>113</v>
      </c>
      <c r="B15" s="28" t="s">
        <v>114</v>
      </c>
      <c r="C15" s="11">
        <f t="shared" si="0"/>
        <v>1353.1</v>
      </c>
      <c r="D15" s="11">
        <v>1353.1</v>
      </c>
      <c r="E15" s="11">
        <v>1353.1</v>
      </c>
      <c r="F15" s="11">
        <v>0</v>
      </c>
      <c r="G15" s="11">
        <v>0</v>
      </c>
    </row>
    <row r="16" spans="1:7" ht="34.5" customHeight="1">
      <c r="A16" s="27" t="s">
        <v>115</v>
      </c>
      <c r="B16" s="28" t="s">
        <v>116</v>
      </c>
      <c r="C16" s="11">
        <f t="shared" si="0"/>
        <v>957</v>
      </c>
      <c r="D16" s="11">
        <v>957</v>
      </c>
      <c r="E16" s="11">
        <v>957</v>
      </c>
      <c r="F16" s="11">
        <v>0</v>
      </c>
      <c r="G16" s="11">
        <v>0</v>
      </c>
    </row>
    <row r="17" spans="1:7" ht="34.5" customHeight="1">
      <c r="A17" s="27" t="s">
        <v>117</v>
      </c>
      <c r="B17" s="28" t="s">
        <v>118</v>
      </c>
      <c r="C17" s="11">
        <f t="shared" si="0"/>
        <v>27.5</v>
      </c>
      <c r="D17" s="11">
        <v>27.5</v>
      </c>
      <c r="E17" s="11">
        <v>27.5</v>
      </c>
      <c r="F17" s="11">
        <v>0</v>
      </c>
      <c r="G17" s="11">
        <v>0</v>
      </c>
    </row>
    <row r="18" spans="1:7" ht="34.5" customHeight="1">
      <c r="A18" s="27" t="s">
        <v>119</v>
      </c>
      <c r="B18" s="28" t="s">
        <v>120</v>
      </c>
      <c r="C18" s="11">
        <f t="shared" si="0"/>
        <v>364.6</v>
      </c>
      <c r="D18" s="11">
        <v>364.6</v>
      </c>
      <c r="E18" s="11">
        <v>364.6</v>
      </c>
      <c r="F18" s="11">
        <v>0</v>
      </c>
      <c r="G18" s="11">
        <v>0</v>
      </c>
    </row>
    <row r="19" spans="1:7" ht="34.5" customHeight="1">
      <c r="A19" s="27" t="s">
        <v>121</v>
      </c>
      <c r="B19" s="28" t="s">
        <v>122</v>
      </c>
      <c r="C19" s="11">
        <f t="shared" si="0"/>
        <v>4</v>
      </c>
      <c r="D19" s="11">
        <v>4</v>
      </c>
      <c r="E19" s="11">
        <v>4</v>
      </c>
      <c r="F19" s="11">
        <v>0</v>
      </c>
      <c r="G19" s="11">
        <v>0</v>
      </c>
    </row>
  </sheetData>
  <sheetProtection/>
  <mergeCells count="5">
    <mergeCell ref="D4:F4"/>
    <mergeCell ref="A4:A5"/>
    <mergeCell ref="B4:B5"/>
    <mergeCell ref="C4:C5"/>
    <mergeCell ref="G4:G5"/>
  </mergeCells>
  <printOptions horizontalCentered="1"/>
  <pageMargins left="0.83" right="0.83" top="1.18" bottom="0.59" header="0" footer="0"/>
  <pageSetup fitToHeight="1" fitToWidth="1" horizontalDpi="600" verticalDpi="6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36.83203125" style="0" customWidth="1"/>
    <col min="2" max="2" width="73" style="0" customWidth="1"/>
    <col min="3" max="5" width="35.83203125" style="0" customWidth="1"/>
    <col min="6" max="243" width="7.66015625" style="0" customWidth="1"/>
  </cols>
  <sheetData>
    <row r="1" s="1" customFormat="1" ht="34.5" customHeight="1">
      <c r="A1" s="2" t="s">
        <v>123</v>
      </c>
    </row>
    <row r="2" spans="1:243" ht="63.75" customHeight="1">
      <c r="A2" s="18" t="s">
        <v>124</v>
      </c>
      <c r="B2" s="5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5" customHeight="1">
      <c r="A3" s="22"/>
      <c r="B3" s="22"/>
      <c r="C3" s="22"/>
      <c r="D3" s="22"/>
      <c r="E3" s="29" t="s">
        <v>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39.75" customHeight="1">
      <c r="A4" s="30" t="s">
        <v>125</v>
      </c>
      <c r="B4" s="30"/>
      <c r="C4" s="31" t="s">
        <v>126</v>
      </c>
      <c r="D4" s="32"/>
      <c r="E4" s="32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33" t="s">
        <v>74</v>
      </c>
      <c r="B5" s="33" t="s">
        <v>75</v>
      </c>
      <c r="C5" s="30" t="s">
        <v>98</v>
      </c>
      <c r="D5" s="30" t="s">
        <v>99</v>
      </c>
      <c r="E5" s="30" t="s">
        <v>100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4"/>
      <c r="B6" s="35" t="s">
        <v>49</v>
      </c>
      <c r="C6" s="36">
        <v>28485.8</v>
      </c>
      <c r="D6" s="37">
        <v>23122.2</v>
      </c>
      <c r="E6" s="37">
        <v>5363.6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4" t="s">
        <v>127</v>
      </c>
      <c r="B7" s="35" t="s">
        <v>128</v>
      </c>
      <c r="C7" s="36">
        <v>22958.9</v>
      </c>
      <c r="D7" s="37">
        <v>22958.9</v>
      </c>
      <c r="E7" s="37">
        <v>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243" ht="34.5" customHeight="1">
      <c r="A8" s="34" t="s">
        <v>129</v>
      </c>
      <c r="B8" s="35" t="s">
        <v>130</v>
      </c>
      <c r="C8" s="36">
        <v>4115.3</v>
      </c>
      <c r="D8" s="37">
        <v>4115.3</v>
      </c>
      <c r="E8" s="37">
        <v>0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</row>
    <row r="9" spans="1:243" ht="34.5" customHeight="1">
      <c r="A9" s="34" t="s">
        <v>131</v>
      </c>
      <c r="B9" s="35" t="s">
        <v>132</v>
      </c>
      <c r="C9" s="36">
        <v>6067.8</v>
      </c>
      <c r="D9" s="37">
        <v>6067.8</v>
      </c>
      <c r="E9" s="37">
        <v>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34.5" customHeight="1">
      <c r="A10" s="34" t="s">
        <v>133</v>
      </c>
      <c r="B10" s="35" t="s">
        <v>134</v>
      </c>
      <c r="C10" s="36">
        <v>331.5</v>
      </c>
      <c r="D10" s="37">
        <v>331.5</v>
      </c>
      <c r="E10" s="37">
        <v>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34.5" customHeight="1">
      <c r="A11" s="34" t="s">
        <v>135</v>
      </c>
      <c r="B11" s="35" t="s">
        <v>136</v>
      </c>
      <c r="C11" s="36">
        <v>167.8</v>
      </c>
      <c r="D11" s="37">
        <v>167.8</v>
      </c>
      <c r="E11" s="37">
        <v>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ht="34.5" customHeight="1">
      <c r="A12" s="34" t="s">
        <v>137</v>
      </c>
      <c r="B12" s="35" t="s">
        <v>138</v>
      </c>
      <c r="C12" s="36">
        <v>1500.2</v>
      </c>
      <c r="D12" s="37">
        <v>1500.2</v>
      </c>
      <c r="E12" s="37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34.5" customHeight="1">
      <c r="A13" s="34" t="s">
        <v>139</v>
      </c>
      <c r="B13" s="35" t="s">
        <v>140</v>
      </c>
      <c r="C13" s="36">
        <v>750</v>
      </c>
      <c r="D13" s="37">
        <v>750</v>
      </c>
      <c r="E13" s="37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34.5" customHeight="1">
      <c r="A14" s="34" t="s">
        <v>141</v>
      </c>
      <c r="B14" s="35" t="s">
        <v>142</v>
      </c>
      <c r="C14" s="36">
        <v>984.5</v>
      </c>
      <c r="D14" s="37">
        <v>984.5</v>
      </c>
      <c r="E14" s="37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34.5" customHeight="1">
      <c r="A15" s="34" t="s">
        <v>143</v>
      </c>
      <c r="B15" s="35" t="s">
        <v>144</v>
      </c>
      <c r="C15" s="36">
        <v>364.6</v>
      </c>
      <c r="D15" s="37">
        <v>364.6</v>
      </c>
      <c r="E15" s="37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34.5" customHeight="1">
      <c r="A16" s="34" t="s">
        <v>145</v>
      </c>
      <c r="B16" s="35" t="s">
        <v>146</v>
      </c>
      <c r="C16" s="36">
        <v>69.5</v>
      </c>
      <c r="D16" s="37">
        <v>69.5</v>
      </c>
      <c r="E16" s="37">
        <v>0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34.5" customHeight="1">
      <c r="A17" s="34" t="s">
        <v>147</v>
      </c>
      <c r="B17" s="35" t="s">
        <v>148</v>
      </c>
      <c r="C17" s="36">
        <v>6379.8</v>
      </c>
      <c r="D17" s="37">
        <v>6379.8</v>
      </c>
      <c r="E17" s="37"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34.5" customHeight="1">
      <c r="A18" s="34" t="s">
        <v>149</v>
      </c>
      <c r="B18" s="35" t="s">
        <v>150</v>
      </c>
      <c r="C18" s="36">
        <v>4</v>
      </c>
      <c r="D18" s="37">
        <v>4</v>
      </c>
      <c r="E18" s="37">
        <v>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34.5" customHeight="1">
      <c r="A19" s="34" t="s">
        <v>151</v>
      </c>
      <c r="B19" s="35" t="s">
        <v>152</v>
      </c>
      <c r="C19" s="36">
        <v>2223.9</v>
      </c>
      <c r="D19" s="37">
        <v>2223.9</v>
      </c>
      <c r="E19" s="37">
        <v>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34.5" customHeight="1">
      <c r="A20" s="34" t="s">
        <v>153</v>
      </c>
      <c r="B20" s="35" t="s">
        <v>154</v>
      </c>
      <c r="C20" s="36">
        <v>5296.6</v>
      </c>
      <c r="D20" s="37">
        <v>0</v>
      </c>
      <c r="E20" s="37">
        <v>5296.6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34.5" customHeight="1">
      <c r="A21" s="34" t="s">
        <v>155</v>
      </c>
      <c r="B21" s="35" t="s">
        <v>156</v>
      </c>
      <c r="C21" s="36">
        <v>340</v>
      </c>
      <c r="D21" s="37">
        <v>0</v>
      </c>
      <c r="E21" s="37">
        <v>340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spans="1:5" ht="34.5" customHeight="1">
      <c r="A22" s="34" t="s">
        <v>157</v>
      </c>
      <c r="B22" s="35" t="s">
        <v>158</v>
      </c>
      <c r="C22" s="36">
        <v>16</v>
      </c>
      <c r="D22" s="37">
        <v>0</v>
      </c>
      <c r="E22" s="37">
        <v>16</v>
      </c>
    </row>
    <row r="23" spans="1:5" ht="34.5" customHeight="1">
      <c r="A23" s="34" t="s">
        <v>159</v>
      </c>
      <c r="B23" s="35" t="s">
        <v>160</v>
      </c>
      <c r="C23" s="36">
        <v>2.2</v>
      </c>
      <c r="D23" s="37">
        <v>0</v>
      </c>
      <c r="E23" s="37">
        <v>2.2</v>
      </c>
    </row>
    <row r="24" spans="1:5" ht="34.5" customHeight="1">
      <c r="A24" s="34" t="s">
        <v>161</v>
      </c>
      <c r="B24" s="35" t="s">
        <v>162</v>
      </c>
      <c r="C24" s="36">
        <v>59</v>
      </c>
      <c r="D24" s="37">
        <v>0</v>
      </c>
      <c r="E24" s="37">
        <v>59</v>
      </c>
    </row>
    <row r="25" spans="1:5" ht="34.5" customHeight="1">
      <c r="A25" s="34" t="s">
        <v>163</v>
      </c>
      <c r="B25" s="35" t="s">
        <v>164</v>
      </c>
      <c r="C25" s="36">
        <v>430</v>
      </c>
      <c r="D25" s="37">
        <v>0</v>
      </c>
      <c r="E25" s="37">
        <v>430</v>
      </c>
    </row>
    <row r="26" spans="1:5" ht="34.5" customHeight="1">
      <c r="A26" s="34" t="s">
        <v>165</v>
      </c>
      <c r="B26" s="35" t="s">
        <v>166</v>
      </c>
      <c r="C26" s="36">
        <v>156</v>
      </c>
      <c r="D26" s="37">
        <v>0</v>
      </c>
      <c r="E26" s="37">
        <v>156</v>
      </c>
    </row>
    <row r="27" spans="1:5" ht="34.5" customHeight="1">
      <c r="A27" s="34" t="s">
        <v>167</v>
      </c>
      <c r="B27" s="35" t="s">
        <v>168</v>
      </c>
      <c r="C27" s="36">
        <v>339</v>
      </c>
      <c r="D27" s="37">
        <v>0</v>
      </c>
      <c r="E27" s="37">
        <v>339</v>
      </c>
    </row>
    <row r="28" spans="1:5" ht="34.5" customHeight="1">
      <c r="A28" s="34" t="s">
        <v>169</v>
      </c>
      <c r="B28" s="35" t="s">
        <v>170</v>
      </c>
      <c r="C28" s="36">
        <v>842.6</v>
      </c>
      <c r="D28" s="37">
        <v>0</v>
      </c>
      <c r="E28" s="37">
        <v>842.6</v>
      </c>
    </row>
    <row r="29" spans="1:5" ht="34.5" customHeight="1">
      <c r="A29" s="34" t="s">
        <v>171</v>
      </c>
      <c r="B29" s="35" t="s">
        <v>172</v>
      </c>
      <c r="C29" s="36">
        <v>145.6</v>
      </c>
      <c r="D29" s="37">
        <v>0</v>
      </c>
      <c r="E29" s="37">
        <v>145.6</v>
      </c>
    </row>
    <row r="30" spans="1:5" ht="34.5" customHeight="1">
      <c r="A30" s="34" t="s">
        <v>173</v>
      </c>
      <c r="B30" s="35" t="s">
        <v>174</v>
      </c>
      <c r="C30" s="36">
        <v>283</v>
      </c>
      <c r="D30" s="37">
        <v>0</v>
      </c>
      <c r="E30" s="37">
        <v>283</v>
      </c>
    </row>
    <row r="31" spans="1:5" ht="34.5" customHeight="1">
      <c r="A31" s="34" t="s">
        <v>175</v>
      </c>
      <c r="B31" s="35" t="s">
        <v>176</v>
      </c>
      <c r="C31" s="36">
        <v>37</v>
      </c>
      <c r="D31" s="37">
        <v>0</v>
      </c>
      <c r="E31" s="37">
        <v>37</v>
      </c>
    </row>
    <row r="32" spans="1:5" ht="34.5" customHeight="1">
      <c r="A32" s="34" t="s">
        <v>177</v>
      </c>
      <c r="B32" s="35" t="s">
        <v>178</v>
      </c>
      <c r="C32" s="36">
        <v>2</v>
      </c>
      <c r="D32" s="37">
        <v>0</v>
      </c>
      <c r="E32" s="37">
        <v>2</v>
      </c>
    </row>
    <row r="33" spans="1:5" ht="34.5" customHeight="1">
      <c r="A33" s="34" t="s">
        <v>179</v>
      </c>
      <c r="B33" s="35" t="s">
        <v>180</v>
      </c>
      <c r="C33" s="36">
        <v>82.6</v>
      </c>
      <c r="D33" s="37">
        <v>0</v>
      </c>
      <c r="E33" s="37">
        <v>82.6</v>
      </c>
    </row>
    <row r="34" spans="1:5" ht="34.5" customHeight="1">
      <c r="A34" s="34" t="s">
        <v>181</v>
      </c>
      <c r="B34" s="35" t="s">
        <v>182</v>
      </c>
      <c r="C34" s="36">
        <v>2.9</v>
      </c>
      <c r="D34" s="37">
        <v>0</v>
      </c>
      <c r="E34" s="37">
        <v>2.9</v>
      </c>
    </row>
    <row r="35" spans="1:5" ht="34.5" customHeight="1">
      <c r="A35" s="34" t="s">
        <v>183</v>
      </c>
      <c r="B35" s="35" t="s">
        <v>184</v>
      </c>
      <c r="C35" s="36">
        <v>292.1</v>
      </c>
      <c r="D35" s="37">
        <v>0</v>
      </c>
      <c r="E35" s="37">
        <v>292.1</v>
      </c>
    </row>
    <row r="36" spans="1:5" ht="34.5" customHeight="1">
      <c r="A36" s="34" t="s">
        <v>185</v>
      </c>
      <c r="B36" s="35" t="s">
        <v>186</v>
      </c>
      <c r="C36" s="36">
        <v>189.7</v>
      </c>
      <c r="D36" s="37">
        <v>0</v>
      </c>
      <c r="E36" s="37">
        <v>189.7</v>
      </c>
    </row>
    <row r="37" spans="1:5" ht="34.5" customHeight="1">
      <c r="A37" s="34" t="s">
        <v>187</v>
      </c>
      <c r="B37" s="35" t="s">
        <v>188</v>
      </c>
      <c r="C37" s="36">
        <v>197</v>
      </c>
      <c r="D37" s="37">
        <v>0</v>
      </c>
      <c r="E37" s="37">
        <v>197</v>
      </c>
    </row>
    <row r="38" spans="1:5" ht="34.5" customHeight="1">
      <c r="A38" s="34" t="s">
        <v>189</v>
      </c>
      <c r="B38" s="35" t="s">
        <v>190</v>
      </c>
      <c r="C38" s="36">
        <v>6.7</v>
      </c>
      <c r="D38" s="37">
        <v>0</v>
      </c>
      <c r="E38" s="37">
        <v>6.7</v>
      </c>
    </row>
    <row r="39" spans="1:5" ht="34.5" customHeight="1">
      <c r="A39" s="34" t="s">
        <v>191</v>
      </c>
      <c r="B39" s="35" t="s">
        <v>192</v>
      </c>
      <c r="C39" s="36">
        <v>832.8</v>
      </c>
      <c r="D39" s="37">
        <v>0</v>
      </c>
      <c r="E39" s="37">
        <v>832.8</v>
      </c>
    </row>
    <row r="40" spans="1:5" ht="34.5" customHeight="1">
      <c r="A40" s="34" t="s">
        <v>193</v>
      </c>
      <c r="B40" s="35" t="s">
        <v>194</v>
      </c>
      <c r="C40" s="36">
        <v>100</v>
      </c>
      <c r="D40" s="37">
        <v>0</v>
      </c>
      <c r="E40" s="37">
        <v>100</v>
      </c>
    </row>
    <row r="41" spans="1:5" ht="34.5" customHeight="1">
      <c r="A41" s="34" t="s">
        <v>195</v>
      </c>
      <c r="B41" s="35" t="s">
        <v>196</v>
      </c>
      <c r="C41" s="36">
        <v>940.4</v>
      </c>
      <c r="D41" s="37">
        <v>0</v>
      </c>
      <c r="E41" s="37">
        <v>940.4</v>
      </c>
    </row>
    <row r="42" spans="1:5" ht="34.5" customHeight="1">
      <c r="A42" s="34" t="s">
        <v>197</v>
      </c>
      <c r="B42" s="35" t="s">
        <v>198</v>
      </c>
      <c r="C42" s="36">
        <v>163.3</v>
      </c>
      <c r="D42" s="37">
        <v>163.3</v>
      </c>
      <c r="E42" s="37">
        <v>0</v>
      </c>
    </row>
    <row r="43" spans="1:5" ht="34.5" customHeight="1">
      <c r="A43" s="34" t="s">
        <v>199</v>
      </c>
      <c r="B43" s="35" t="s">
        <v>200</v>
      </c>
      <c r="C43" s="36">
        <v>161.9</v>
      </c>
      <c r="D43" s="37">
        <v>161.9</v>
      </c>
      <c r="E43" s="37">
        <v>0</v>
      </c>
    </row>
    <row r="44" spans="1:5" ht="34.5" customHeight="1">
      <c r="A44" s="34" t="s">
        <v>201</v>
      </c>
      <c r="B44" s="35" t="s">
        <v>202</v>
      </c>
      <c r="C44" s="36">
        <v>1.3</v>
      </c>
      <c r="D44" s="37">
        <v>1.3</v>
      </c>
      <c r="E44" s="37">
        <v>0</v>
      </c>
    </row>
    <row r="45" spans="1:5" ht="34.5" customHeight="1">
      <c r="A45" s="34" t="s">
        <v>203</v>
      </c>
      <c r="B45" s="35" t="s">
        <v>204</v>
      </c>
      <c r="C45" s="36">
        <v>0.1</v>
      </c>
      <c r="D45" s="37">
        <v>0.1</v>
      </c>
      <c r="E45" s="37">
        <v>0</v>
      </c>
    </row>
    <row r="46" spans="1:5" ht="34.5" customHeight="1">
      <c r="A46" s="34" t="s">
        <v>205</v>
      </c>
      <c r="B46" s="35" t="s">
        <v>206</v>
      </c>
      <c r="C46" s="36">
        <v>67</v>
      </c>
      <c r="D46" s="37">
        <v>0</v>
      </c>
      <c r="E46" s="37">
        <v>67</v>
      </c>
    </row>
    <row r="47" spans="1:5" ht="34.5" customHeight="1">
      <c r="A47" s="34" t="s">
        <v>207</v>
      </c>
      <c r="B47" s="35" t="s">
        <v>208</v>
      </c>
      <c r="C47" s="36">
        <v>60</v>
      </c>
      <c r="D47" s="37">
        <v>0</v>
      </c>
      <c r="E47" s="37">
        <v>60</v>
      </c>
    </row>
    <row r="48" spans="1:5" ht="34.5" customHeight="1">
      <c r="A48" s="34" t="s">
        <v>209</v>
      </c>
      <c r="B48" s="35" t="s">
        <v>210</v>
      </c>
      <c r="C48" s="36">
        <v>7</v>
      </c>
      <c r="D48" s="37">
        <v>0</v>
      </c>
      <c r="E48" s="37">
        <v>7</v>
      </c>
    </row>
  </sheetData>
  <sheetProtection/>
  <mergeCells count="1">
    <mergeCell ref="A4:B4"/>
  </mergeCells>
  <printOptions horizontalCentered="1"/>
  <pageMargins left="0.83" right="0.83" top="1.18" bottom="0.59" header="0" footer="0"/>
  <pageSetup fitToHeight="1" fitToWidth="1" horizontalDpi="600" verticalDpi="600" orientation="portrait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="1" customFormat="1" ht="34.5" customHeight="1">
      <c r="A1" s="2" t="s">
        <v>211</v>
      </c>
    </row>
    <row r="2" spans="1:243" ht="63.75" customHeight="1">
      <c r="A2" s="18" t="s">
        <v>212</v>
      </c>
      <c r="B2" s="5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5" customHeight="1">
      <c r="A3" s="22"/>
      <c r="B3" s="22"/>
      <c r="C3" s="22"/>
      <c r="D3" s="22"/>
      <c r="E3" s="22" t="s">
        <v>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39.75" customHeight="1">
      <c r="A4" s="23" t="s">
        <v>74</v>
      </c>
      <c r="B4" s="23" t="s">
        <v>75</v>
      </c>
      <c r="C4" s="24" t="s">
        <v>213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6"/>
      <c r="B5" s="26"/>
      <c r="C5" s="23" t="s">
        <v>98</v>
      </c>
      <c r="D5" s="23" t="s">
        <v>77</v>
      </c>
      <c r="E5" s="23" t="s">
        <v>78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27"/>
      <c r="B6" s="28"/>
      <c r="C6" s="17">
        <f>E6+D6</f>
        <v>0</v>
      </c>
      <c r="D6" s="11"/>
      <c r="E6" s="1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" ht="12.75" customHeight="1">
      <c r="A7" s="6"/>
      <c r="B7" s="6"/>
    </row>
    <row r="8" spans="1:2" ht="12.75" customHeight="1">
      <c r="A8" s="6"/>
      <c r="B8" s="6"/>
    </row>
    <row r="9" spans="1:2" ht="12.75" customHeight="1">
      <c r="A9" s="6"/>
      <c r="B9" s="6"/>
    </row>
    <row r="10" spans="1:2" ht="12.75" customHeight="1">
      <c r="A10" s="6"/>
      <c r="B10" s="6"/>
    </row>
    <row r="11" spans="1:3" ht="12.75" customHeight="1">
      <c r="A11" s="6"/>
      <c r="B11" s="6"/>
      <c r="C11" s="6"/>
    </row>
    <row r="12" spans="1:2" ht="12.75" customHeight="1">
      <c r="A12" s="6"/>
      <c r="B12" s="6"/>
    </row>
    <row r="13" spans="1:2" ht="12.75" customHeight="1">
      <c r="A13" s="6"/>
      <c r="B13" s="6"/>
    </row>
    <row r="14" spans="1:4" ht="12.75" customHeight="1">
      <c r="A14" s="6"/>
      <c r="B14" s="6"/>
      <c r="C14" s="6"/>
      <c r="D14" s="6"/>
    </row>
    <row r="15" spans="1:2" ht="12.75" customHeight="1">
      <c r="A15" s="6"/>
      <c r="B15" s="6"/>
    </row>
    <row r="16" ht="12.75" customHeight="1">
      <c r="C16" s="6"/>
    </row>
    <row r="17" spans="1:3" ht="12.75" customHeight="1">
      <c r="A17" s="6"/>
      <c r="B17" s="6"/>
      <c r="C17" s="6"/>
    </row>
    <row r="19" spans="3:4" ht="12.75" customHeight="1">
      <c r="C19" s="6"/>
      <c r="D19" s="6"/>
    </row>
    <row r="21" ht="12.75" customHeight="1">
      <c r="E21" s="6"/>
    </row>
    <row r="22" spans="3:4" ht="12.75" customHeight="1">
      <c r="C22" s="6"/>
      <c r="D22" s="6"/>
    </row>
    <row r="24" ht="12.75" customHeight="1">
      <c r="E24" s="6"/>
    </row>
  </sheetData>
  <sheetProtection/>
  <mergeCells count="2">
    <mergeCell ref="A4:A5"/>
    <mergeCell ref="B4:B5"/>
  </mergeCells>
  <printOptions horizontalCentered="1"/>
  <pageMargins left="0.83" right="0.83" top="1.18" bottom="0.59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6" width="20.16015625" style="0" customWidth="1"/>
  </cols>
  <sheetData>
    <row r="1" s="1" customFormat="1" ht="34.5" customHeight="1">
      <c r="A1" s="2" t="s">
        <v>214</v>
      </c>
    </row>
    <row r="2" spans="1:6" ht="57" customHeight="1">
      <c r="A2" s="18" t="s">
        <v>215</v>
      </c>
      <c r="B2" s="4"/>
      <c r="C2" s="5"/>
      <c r="D2" s="5"/>
      <c r="E2" s="5"/>
      <c r="F2" s="5"/>
    </row>
    <row r="3" spans="1:6" ht="16.5" customHeight="1">
      <c r="A3" s="6"/>
      <c r="B3" s="6"/>
      <c r="F3" s="13" t="s">
        <v>2</v>
      </c>
    </row>
    <row r="4" spans="1:6" ht="38.25" customHeight="1">
      <c r="A4" s="7" t="s">
        <v>216</v>
      </c>
      <c r="B4" s="7" t="s">
        <v>217</v>
      </c>
      <c r="C4" s="7" t="s">
        <v>218</v>
      </c>
      <c r="D4" s="7"/>
      <c r="E4" s="7"/>
      <c r="F4" s="7" t="s">
        <v>219</v>
      </c>
    </row>
    <row r="5" spans="1:6" ht="38.25" customHeight="1">
      <c r="A5" s="7"/>
      <c r="B5" s="7"/>
      <c r="C5" s="7" t="s">
        <v>52</v>
      </c>
      <c r="D5" s="7" t="s">
        <v>220</v>
      </c>
      <c r="E5" s="7" t="s">
        <v>221</v>
      </c>
      <c r="F5" s="7"/>
    </row>
    <row r="6" spans="1:6" ht="35.25" customHeight="1">
      <c r="A6" s="11">
        <v>9.6</v>
      </c>
      <c r="B6" s="11">
        <v>0</v>
      </c>
      <c r="C6" s="11">
        <v>6.7</v>
      </c>
      <c r="D6" s="11">
        <v>0</v>
      </c>
      <c r="E6" s="11">
        <v>6.7</v>
      </c>
      <c r="F6" s="11">
        <v>2.9</v>
      </c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D10" s="6"/>
      <c r="E10" s="6"/>
    </row>
    <row r="11" spans="1:5" ht="12.75" customHeight="1">
      <c r="A11" s="6"/>
      <c r="C11" s="6"/>
      <c r="E11" s="6"/>
    </row>
    <row r="12" ht="12.75" customHeight="1">
      <c r="D12" s="6"/>
    </row>
    <row r="13" spans="1:4" ht="12.75" customHeight="1">
      <c r="A13" s="6"/>
      <c r="D13" s="6"/>
    </row>
    <row r="14" spans="1:5" ht="12.75" customHeight="1">
      <c r="A14" s="6"/>
      <c r="E14" s="6"/>
    </row>
    <row r="15" spans="1:4" ht="12.75" customHeight="1">
      <c r="A15" s="19"/>
      <c r="D15" s="6"/>
    </row>
    <row r="16" ht="12.75" customHeight="1">
      <c r="E16" s="6"/>
    </row>
    <row r="19" ht="12.75" customHeight="1">
      <c r="D19" s="6"/>
    </row>
    <row r="20" ht="12.75" customHeight="1">
      <c r="F20" s="6"/>
    </row>
  </sheetData>
  <sheetProtection/>
  <mergeCells count="4">
    <mergeCell ref="C4:E4"/>
    <mergeCell ref="A4:A5"/>
    <mergeCell ref="B4:B5"/>
    <mergeCell ref="F4:F5"/>
  </mergeCells>
  <printOptions horizontalCentered="1"/>
  <pageMargins left="0.55" right="0.55" top="1.18" bottom="0.59" header="0" footer="0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zoomScale="75" zoomScaleNormal="75" workbookViewId="0" topLeftCell="A1">
      <selection activeCell="A2" sqref="A2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="1" customFormat="1" ht="34.5" customHeight="1">
      <c r="A1" s="2" t="s">
        <v>222</v>
      </c>
    </row>
    <row r="2" spans="1:11" ht="57" customHeight="1">
      <c r="A2" s="3" t="s">
        <v>223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6.5" customHeight="1">
      <c r="A3" s="6"/>
      <c r="B3" s="6"/>
      <c r="C3" s="6"/>
      <c r="K3" s="13" t="s">
        <v>2</v>
      </c>
    </row>
    <row r="4" spans="1:11" ht="38.25" customHeight="1">
      <c r="A4" s="7" t="s">
        <v>224</v>
      </c>
      <c r="B4" s="7" t="s">
        <v>225</v>
      </c>
      <c r="C4" s="7" t="s">
        <v>49</v>
      </c>
      <c r="D4" s="7" t="s">
        <v>226</v>
      </c>
      <c r="E4" s="7"/>
      <c r="F4" s="7"/>
      <c r="G4" s="7" t="s">
        <v>63</v>
      </c>
      <c r="H4" s="7"/>
      <c r="I4" s="14"/>
      <c r="J4" s="7" t="s">
        <v>57</v>
      </c>
      <c r="K4" s="15" t="s">
        <v>65</v>
      </c>
    </row>
    <row r="5" spans="1:11" ht="38.25" customHeight="1">
      <c r="A5" s="8"/>
      <c r="B5" s="8"/>
      <c r="C5" s="8"/>
      <c r="D5" s="8" t="s">
        <v>53</v>
      </c>
      <c r="E5" s="8" t="s">
        <v>54</v>
      </c>
      <c r="F5" s="8" t="s">
        <v>55</v>
      </c>
      <c r="G5" s="8" t="s">
        <v>53</v>
      </c>
      <c r="H5" s="8" t="s">
        <v>54</v>
      </c>
      <c r="I5" s="16" t="s">
        <v>55</v>
      </c>
      <c r="J5" s="8"/>
      <c r="K5" s="15"/>
    </row>
    <row r="6" spans="1:12" ht="35.25" customHeight="1">
      <c r="A6" s="9"/>
      <c r="B6" s="9" t="s">
        <v>49</v>
      </c>
      <c r="C6" s="10">
        <v>2527</v>
      </c>
      <c r="D6" s="10">
        <v>2527</v>
      </c>
      <c r="E6" s="11">
        <v>0</v>
      </c>
      <c r="F6" s="12">
        <v>0</v>
      </c>
      <c r="G6" s="10">
        <v>0</v>
      </c>
      <c r="H6" s="10">
        <v>0</v>
      </c>
      <c r="I6" s="10">
        <v>0</v>
      </c>
      <c r="J6" s="11">
        <v>0</v>
      </c>
      <c r="K6" s="17">
        <f aca="true" t="shared" si="0" ref="K6:K18">C6-D6-E6-F6-G6-H6-I6-J6</f>
        <v>0</v>
      </c>
      <c r="L6" s="6"/>
    </row>
    <row r="7" spans="1:12" ht="35.25" customHeight="1">
      <c r="A7" s="9" t="s">
        <v>227</v>
      </c>
      <c r="B7" s="9" t="s">
        <v>228</v>
      </c>
      <c r="C7" s="10">
        <v>400</v>
      </c>
      <c r="D7" s="10">
        <v>400</v>
      </c>
      <c r="E7" s="11">
        <v>0</v>
      </c>
      <c r="F7" s="12">
        <v>0</v>
      </c>
      <c r="G7" s="10">
        <v>0</v>
      </c>
      <c r="H7" s="10">
        <v>0</v>
      </c>
      <c r="I7" s="10">
        <v>0</v>
      </c>
      <c r="J7" s="11">
        <v>0</v>
      </c>
      <c r="K7" s="17">
        <f t="shared" si="0"/>
        <v>0</v>
      </c>
      <c r="L7" s="6"/>
    </row>
    <row r="8" spans="1:11" ht="35.25" customHeight="1">
      <c r="A8" s="9" t="s">
        <v>229</v>
      </c>
      <c r="B8" s="9" t="s">
        <v>230</v>
      </c>
      <c r="C8" s="10">
        <v>147</v>
      </c>
      <c r="D8" s="10">
        <v>147</v>
      </c>
      <c r="E8" s="11">
        <v>0</v>
      </c>
      <c r="F8" s="12">
        <v>0</v>
      </c>
      <c r="G8" s="10">
        <v>0</v>
      </c>
      <c r="H8" s="10">
        <v>0</v>
      </c>
      <c r="I8" s="10">
        <v>0</v>
      </c>
      <c r="J8" s="11">
        <v>0</v>
      </c>
      <c r="K8" s="17">
        <f t="shared" si="0"/>
        <v>0</v>
      </c>
    </row>
    <row r="9" spans="1:11" ht="35.25" customHeight="1">
      <c r="A9" s="9" t="s">
        <v>231</v>
      </c>
      <c r="B9" s="9" t="s">
        <v>230</v>
      </c>
      <c r="C9" s="10">
        <v>56.3</v>
      </c>
      <c r="D9" s="10">
        <v>56.3</v>
      </c>
      <c r="E9" s="11">
        <v>0</v>
      </c>
      <c r="F9" s="12">
        <v>0</v>
      </c>
      <c r="G9" s="10">
        <v>0</v>
      </c>
      <c r="H9" s="10">
        <v>0</v>
      </c>
      <c r="I9" s="10">
        <v>0</v>
      </c>
      <c r="J9" s="11">
        <v>0</v>
      </c>
      <c r="K9" s="17">
        <f t="shared" si="0"/>
        <v>0</v>
      </c>
    </row>
    <row r="10" spans="1:12" ht="35.25" customHeight="1">
      <c r="A10" s="9" t="s">
        <v>232</v>
      </c>
      <c r="B10" s="9" t="s">
        <v>230</v>
      </c>
      <c r="C10" s="10">
        <v>23</v>
      </c>
      <c r="D10" s="10">
        <v>23</v>
      </c>
      <c r="E10" s="11">
        <v>0</v>
      </c>
      <c r="F10" s="12">
        <v>0</v>
      </c>
      <c r="G10" s="10">
        <v>0</v>
      </c>
      <c r="H10" s="10">
        <v>0</v>
      </c>
      <c r="I10" s="10">
        <v>0</v>
      </c>
      <c r="J10" s="11">
        <v>0</v>
      </c>
      <c r="K10" s="17">
        <f t="shared" si="0"/>
        <v>0</v>
      </c>
      <c r="L10" s="6"/>
    </row>
    <row r="11" spans="1:11" ht="42.75">
      <c r="A11" s="9" t="s">
        <v>233</v>
      </c>
      <c r="B11" s="9" t="s">
        <v>230</v>
      </c>
      <c r="C11" s="10">
        <v>191.7</v>
      </c>
      <c r="D11" s="10">
        <v>191.7</v>
      </c>
      <c r="E11" s="11">
        <v>0</v>
      </c>
      <c r="F11" s="12">
        <v>0</v>
      </c>
      <c r="G11" s="10">
        <v>0</v>
      </c>
      <c r="H11" s="10">
        <v>0</v>
      </c>
      <c r="I11" s="10">
        <v>0</v>
      </c>
      <c r="J11" s="11">
        <v>0</v>
      </c>
      <c r="K11" s="17">
        <f t="shared" si="0"/>
        <v>0</v>
      </c>
    </row>
    <row r="12" spans="1:11" ht="35.25" customHeight="1">
      <c r="A12" s="9" t="s">
        <v>234</v>
      </c>
      <c r="B12" s="9" t="s">
        <v>230</v>
      </c>
      <c r="C12" s="10">
        <v>173</v>
      </c>
      <c r="D12" s="10">
        <v>173</v>
      </c>
      <c r="E12" s="11">
        <v>0</v>
      </c>
      <c r="F12" s="12">
        <v>0</v>
      </c>
      <c r="G12" s="10">
        <v>0</v>
      </c>
      <c r="H12" s="10">
        <v>0</v>
      </c>
      <c r="I12" s="10">
        <v>0</v>
      </c>
      <c r="J12" s="11">
        <v>0</v>
      </c>
      <c r="K12" s="17">
        <f t="shared" si="0"/>
        <v>0</v>
      </c>
    </row>
    <row r="13" spans="1:11" ht="35.25" customHeight="1">
      <c r="A13" s="9" t="s">
        <v>235</v>
      </c>
      <c r="B13" s="9" t="s">
        <v>230</v>
      </c>
      <c r="C13" s="10">
        <v>16</v>
      </c>
      <c r="D13" s="10">
        <v>16</v>
      </c>
      <c r="E13" s="11">
        <v>0</v>
      </c>
      <c r="F13" s="12">
        <v>0</v>
      </c>
      <c r="G13" s="10">
        <v>0</v>
      </c>
      <c r="H13" s="10">
        <v>0</v>
      </c>
      <c r="I13" s="10">
        <v>0</v>
      </c>
      <c r="J13" s="11">
        <v>0</v>
      </c>
      <c r="K13" s="17">
        <f t="shared" si="0"/>
        <v>0</v>
      </c>
    </row>
    <row r="14" spans="1:11" ht="35.25" customHeight="1">
      <c r="A14" s="9" t="s">
        <v>236</v>
      </c>
      <c r="B14" s="9" t="s">
        <v>230</v>
      </c>
      <c r="C14" s="10">
        <v>62.5</v>
      </c>
      <c r="D14" s="10">
        <v>62.5</v>
      </c>
      <c r="E14" s="11">
        <v>0</v>
      </c>
      <c r="F14" s="12">
        <v>0</v>
      </c>
      <c r="G14" s="10">
        <v>0</v>
      </c>
      <c r="H14" s="10">
        <v>0</v>
      </c>
      <c r="I14" s="10">
        <v>0</v>
      </c>
      <c r="J14" s="11">
        <v>0</v>
      </c>
      <c r="K14" s="17">
        <f t="shared" si="0"/>
        <v>0</v>
      </c>
    </row>
    <row r="15" spans="1:11" ht="35.25" customHeight="1">
      <c r="A15" s="9" t="s">
        <v>237</v>
      </c>
      <c r="B15" s="9" t="s">
        <v>230</v>
      </c>
      <c r="C15" s="10">
        <v>15</v>
      </c>
      <c r="D15" s="10">
        <v>15</v>
      </c>
      <c r="E15" s="11">
        <v>0</v>
      </c>
      <c r="F15" s="12">
        <v>0</v>
      </c>
      <c r="G15" s="10">
        <v>0</v>
      </c>
      <c r="H15" s="10">
        <v>0</v>
      </c>
      <c r="I15" s="10">
        <v>0</v>
      </c>
      <c r="J15" s="11">
        <v>0</v>
      </c>
      <c r="K15" s="17">
        <f t="shared" si="0"/>
        <v>0</v>
      </c>
    </row>
    <row r="16" spans="1:11" ht="35.25" customHeight="1">
      <c r="A16" s="9" t="s">
        <v>238</v>
      </c>
      <c r="B16" s="9" t="s">
        <v>230</v>
      </c>
      <c r="C16" s="10">
        <v>1172</v>
      </c>
      <c r="D16" s="10">
        <v>1172</v>
      </c>
      <c r="E16" s="11">
        <v>0</v>
      </c>
      <c r="F16" s="12">
        <v>0</v>
      </c>
      <c r="G16" s="10">
        <v>0</v>
      </c>
      <c r="H16" s="10">
        <v>0</v>
      </c>
      <c r="I16" s="10">
        <v>0</v>
      </c>
      <c r="J16" s="11">
        <v>0</v>
      </c>
      <c r="K16" s="17">
        <f t="shared" si="0"/>
        <v>0</v>
      </c>
    </row>
    <row r="17" spans="1:11" ht="35.25" customHeight="1">
      <c r="A17" s="9" t="s">
        <v>239</v>
      </c>
      <c r="B17" s="9" t="s">
        <v>230</v>
      </c>
      <c r="C17" s="10">
        <v>72</v>
      </c>
      <c r="D17" s="10">
        <v>72</v>
      </c>
      <c r="E17" s="11">
        <v>0</v>
      </c>
      <c r="F17" s="12">
        <v>0</v>
      </c>
      <c r="G17" s="10">
        <v>0</v>
      </c>
      <c r="H17" s="10">
        <v>0</v>
      </c>
      <c r="I17" s="10">
        <v>0</v>
      </c>
      <c r="J17" s="11">
        <v>0</v>
      </c>
      <c r="K17" s="17">
        <f t="shared" si="0"/>
        <v>0</v>
      </c>
    </row>
    <row r="18" spans="1:11" ht="35.25" customHeight="1">
      <c r="A18" s="9" t="s">
        <v>240</v>
      </c>
      <c r="B18" s="9" t="s">
        <v>230</v>
      </c>
      <c r="C18" s="10">
        <v>198.5</v>
      </c>
      <c r="D18" s="10">
        <v>198.5</v>
      </c>
      <c r="E18" s="11">
        <v>0</v>
      </c>
      <c r="F18" s="12">
        <v>0</v>
      </c>
      <c r="G18" s="10">
        <v>0</v>
      </c>
      <c r="H18" s="10">
        <v>0</v>
      </c>
      <c r="I18" s="10">
        <v>0</v>
      </c>
      <c r="J18" s="11">
        <v>0</v>
      </c>
      <c r="K18" s="17">
        <f t="shared" si="0"/>
        <v>0</v>
      </c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K19" s="6"/>
      <c r="L19" s="6"/>
    </row>
    <row r="20" spans="1:11" ht="12.75" customHeight="1">
      <c r="A20" s="6"/>
      <c r="B20" s="6"/>
      <c r="C20" s="6"/>
      <c r="D20" s="6"/>
      <c r="E20" s="6"/>
      <c r="F20" s="6"/>
      <c r="G20" s="6"/>
      <c r="H20" s="6"/>
      <c r="I20" s="6"/>
      <c r="K20" s="6"/>
    </row>
    <row r="21" spans="1:11" ht="12.75" customHeight="1">
      <c r="A21" s="6"/>
      <c r="B21" s="6"/>
      <c r="C21" s="6"/>
      <c r="D21" s="6"/>
      <c r="E21" s="6"/>
      <c r="F21" s="6"/>
      <c r="H21" s="6"/>
      <c r="J21" s="6"/>
      <c r="K21" s="6"/>
    </row>
  </sheetData>
  <sheetProtection/>
  <mergeCells count="7"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5" right="0.55" top="1.18" bottom="0.59" header="0" footer="0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许燕</cp:lastModifiedBy>
  <cp:lastPrinted>2021-03-01T08:07:26Z</cp:lastPrinted>
  <dcterms:created xsi:type="dcterms:W3CDTF">2021-03-04T10:04:01Z</dcterms:created>
  <dcterms:modified xsi:type="dcterms:W3CDTF">2021-03-05T00:40:32Z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