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5715" activeTab="0"/>
  </bookViews>
  <sheets>
    <sheet name="企业津贴明细" sheetId="1" r:id="rId1"/>
  </sheets>
  <definedNames>
    <definedName name="_xlnm.Print_Area" localSheetId="0">'企业津贴明细'!$A$1:$L$11</definedName>
    <definedName name="_xlnm.Print_Titles" localSheetId="0">'企业津贴明细'!$1:$4</definedName>
  </definedNames>
  <calcPr fullCalcOnLoad="1"/>
</workbook>
</file>

<file path=xl/sharedStrings.xml><?xml version="1.0" encoding="utf-8"?>
<sst xmlns="http://schemas.openxmlformats.org/spreadsheetml/2006/main" count="54" uniqueCount="31">
  <si>
    <t>序号</t>
  </si>
  <si>
    <t>培训机构名称</t>
  </si>
  <si>
    <t>职业工种</t>
  </si>
  <si>
    <t>等级</t>
  </si>
  <si>
    <t>总  计</t>
  </si>
  <si>
    <t>填报单位：天津市职业培训指导中心</t>
  </si>
  <si>
    <t>制表日期：</t>
  </si>
  <si>
    <t>申请补贴         人数</t>
  </si>
  <si>
    <t>实际补贴人数</t>
  </si>
  <si>
    <t>企业名称</t>
  </si>
  <si>
    <t>备案号</t>
  </si>
  <si>
    <t>企业津贴标准</t>
  </si>
  <si>
    <t>比例</t>
  </si>
  <si>
    <t>培训津贴金额</t>
  </si>
  <si>
    <t>制表人：</t>
  </si>
  <si>
    <t>赵媛媛</t>
  </si>
  <si>
    <t>西门子电气传动有限公司</t>
  </si>
  <si>
    <t>12000020180033</t>
  </si>
  <si>
    <t>高级</t>
  </si>
  <si>
    <t>12010220180047</t>
  </si>
  <si>
    <t>初级</t>
  </si>
  <si>
    <t>12010220180049</t>
  </si>
  <si>
    <t>河东区太阳月亮雅仕嘉园幼儿园</t>
  </si>
  <si>
    <t>河东区太阳月亮幼儿园</t>
  </si>
  <si>
    <t>津南区太阳月亮幼儿园</t>
  </si>
  <si>
    <t>河东区瑞文职业培训学校</t>
  </si>
  <si>
    <t>广播电视大学</t>
  </si>
  <si>
    <t>保育员</t>
  </si>
  <si>
    <t>在职/</t>
  </si>
  <si>
    <t>人员
类别</t>
  </si>
  <si>
    <t>2019年04月职业技能培训企业培训津贴明细（10000000161-162）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</si>
</sst>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9" fontId="40" fillId="0" borderId="12" xfId="50" applyNumberFormat="1" applyFont="1" applyBorder="1" applyAlignment="1">
      <alignment vertical="center"/>
    </xf>
    <xf numFmtId="179" fontId="40" fillId="0" borderId="15" xfId="50" applyNumberFormat="1" applyFont="1" applyBorder="1" applyAlignment="1">
      <alignment vertical="center"/>
    </xf>
    <xf numFmtId="179" fontId="40" fillId="0" borderId="16" xfId="50" applyNumberFormat="1" applyFont="1" applyBorder="1" applyAlignment="1">
      <alignment vertical="center"/>
    </xf>
    <xf numFmtId="179" fontId="40" fillId="0" borderId="17" xfId="50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179" fontId="40" fillId="0" borderId="18" xfId="50" applyNumberFormat="1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9" fontId="40" fillId="0" borderId="20" xfId="34" applyFont="1" applyBorder="1" applyAlignment="1">
      <alignment vertical="center"/>
    </xf>
    <xf numFmtId="9" fontId="40" fillId="0" borderId="21" xfId="34" applyFont="1" applyBorder="1" applyAlignment="1">
      <alignment vertical="center"/>
    </xf>
    <xf numFmtId="9" fontId="40" fillId="0" borderId="22" xfId="34" applyFont="1" applyBorder="1" applyAlignment="1">
      <alignment vertical="center"/>
    </xf>
    <xf numFmtId="179" fontId="40" fillId="0" borderId="23" xfId="50" applyNumberFormat="1" applyFont="1" applyBorder="1" applyAlignment="1">
      <alignment vertical="center"/>
    </xf>
    <xf numFmtId="179" fontId="40" fillId="0" borderId="24" xfId="50" applyNumberFormat="1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5" sqref="C25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6.7109375" style="0" customWidth="1"/>
    <col min="4" max="4" width="22.140625" style="0" customWidth="1"/>
    <col min="5" max="5" width="14.57421875" style="0" customWidth="1"/>
    <col min="6" max="7" width="7.57421875" style="0" customWidth="1"/>
    <col min="8" max="8" width="10.00390625" style="0" customWidth="1"/>
    <col min="9" max="9" width="9.8515625" style="0" customWidth="1"/>
    <col min="10" max="10" width="9.57421875" style="0" customWidth="1"/>
    <col min="11" max="11" width="8.00390625" style="0" customWidth="1"/>
    <col min="12" max="12" width="10.421875" style="0" customWidth="1"/>
  </cols>
  <sheetData>
    <row r="1" spans="1:12" ht="31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12" thickBot="1">
      <c r="A2" s="1" t="s">
        <v>5</v>
      </c>
      <c r="B2" s="1"/>
      <c r="C2" s="1"/>
      <c r="D2" s="1"/>
      <c r="E2" s="1" t="s">
        <v>14</v>
      </c>
      <c r="F2" s="42" t="s">
        <v>15</v>
      </c>
      <c r="G2" s="42"/>
      <c r="H2" s="1"/>
      <c r="I2" s="1"/>
      <c r="J2" s="1" t="s">
        <v>6</v>
      </c>
      <c r="K2" s="1"/>
      <c r="L2" s="43">
        <v>43574</v>
      </c>
    </row>
    <row r="3" spans="1:12" s="2" customFormat="1" ht="13.5" customHeight="1">
      <c r="A3" s="34" t="s">
        <v>0</v>
      </c>
      <c r="B3" s="27" t="s">
        <v>9</v>
      </c>
      <c r="C3" s="27" t="s">
        <v>10</v>
      </c>
      <c r="D3" s="27" t="s">
        <v>1</v>
      </c>
      <c r="E3" s="27" t="s">
        <v>2</v>
      </c>
      <c r="F3" s="27" t="s">
        <v>3</v>
      </c>
      <c r="G3" s="36" t="s">
        <v>29</v>
      </c>
      <c r="H3" s="38" t="s">
        <v>7</v>
      </c>
      <c r="I3" s="40" t="s">
        <v>8</v>
      </c>
      <c r="J3" s="29" t="s">
        <v>11</v>
      </c>
      <c r="K3" s="31" t="s">
        <v>12</v>
      </c>
      <c r="L3" s="25" t="s">
        <v>13</v>
      </c>
    </row>
    <row r="4" spans="1:12" s="2" customFormat="1" ht="12" thickBot="1">
      <c r="A4" s="35"/>
      <c r="B4" s="28"/>
      <c r="C4" s="28"/>
      <c r="D4" s="28"/>
      <c r="E4" s="28"/>
      <c r="F4" s="28"/>
      <c r="G4" s="37"/>
      <c r="H4" s="39"/>
      <c r="I4" s="41"/>
      <c r="J4" s="30"/>
      <c r="K4" s="32"/>
      <c r="L4" s="26"/>
    </row>
    <row r="5" spans="1:12" s="2" customFormat="1" ht="20.25" customHeight="1" thickBot="1">
      <c r="A5" s="3"/>
      <c r="B5" s="4" t="s">
        <v>4</v>
      </c>
      <c r="C5" s="5"/>
      <c r="D5" s="5"/>
      <c r="E5" s="5"/>
      <c r="F5" s="5"/>
      <c r="G5" s="5"/>
      <c r="H5" s="22">
        <f>SUMPRODUCT(H6:H11+0)</f>
        <v>54</v>
      </c>
      <c r="I5" s="21">
        <f>SUMPRODUCT(I6:I11+0)</f>
        <v>48</v>
      </c>
      <c r="J5" s="8"/>
      <c r="K5" s="16"/>
      <c r="L5" s="9">
        <f>SUM(L6:L11)</f>
        <v>24000</v>
      </c>
    </row>
    <row r="6" spans="1:12" s="2" customFormat="1" ht="12" customHeight="1">
      <c r="A6" s="23">
        <v>1620001</v>
      </c>
      <c r="B6" s="6" t="s">
        <v>22</v>
      </c>
      <c r="C6" s="6" t="s">
        <v>19</v>
      </c>
      <c r="D6" s="6" t="s">
        <v>25</v>
      </c>
      <c r="E6" s="6" t="s">
        <v>27</v>
      </c>
      <c r="F6" s="6" t="s">
        <v>20</v>
      </c>
      <c r="G6" s="6" t="s">
        <v>28</v>
      </c>
      <c r="H6" s="10">
        <v>2</v>
      </c>
      <c r="I6" s="11">
        <v>2</v>
      </c>
      <c r="J6" s="12">
        <v>1000</v>
      </c>
      <c r="K6" s="17">
        <v>0.5</v>
      </c>
      <c r="L6" s="19">
        <f aca="true" t="shared" si="0" ref="L6:L11">J6*K6*I6</f>
        <v>1000</v>
      </c>
    </row>
    <row r="7" spans="1:12" s="2" customFormat="1" ht="12" customHeight="1">
      <c r="A7" s="24">
        <v>1620002</v>
      </c>
      <c r="B7" s="7" t="s">
        <v>22</v>
      </c>
      <c r="C7" s="7" t="s">
        <v>21</v>
      </c>
      <c r="D7" s="7" t="s">
        <v>25</v>
      </c>
      <c r="E7" s="7" t="s">
        <v>27</v>
      </c>
      <c r="F7" s="7" t="s">
        <v>20</v>
      </c>
      <c r="G7" s="7" t="s">
        <v>28</v>
      </c>
      <c r="H7" s="13">
        <v>7</v>
      </c>
      <c r="I7" s="14">
        <v>7</v>
      </c>
      <c r="J7" s="15">
        <v>1000</v>
      </c>
      <c r="K7" s="18">
        <v>0.5</v>
      </c>
      <c r="L7" s="20">
        <f t="shared" si="0"/>
        <v>3500</v>
      </c>
    </row>
    <row r="8" spans="1:12" s="2" customFormat="1" ht="12" customHeight="1">
      <c r="A8" s="24">
        <v>1620003</v>
      </c>
      <c r="B8" s="7" t="s">
        <v>23</v>
      </c>
      <c r="C8" s="7" t="s">
        <v>19</v>
      </c>
      <c r="D8" s="7" t="s">
        <v>25</v>
      </c>
      <c r="E8" s="7" t="s">
        <v>27</v>
      </c>
      <c r="F8" s="7" t="s">
        <v>20</v>
      </c>
      <c r="G8" s="7" t="s">
        <v>28</v>
      </c>
      <c r="H8" s="13">
        <v>22</v>
      </c>
      <c r="I8" s="14">
        <v>21</v>
      </c>
      <c r="J8" s="15">
        <v>1000</v>
      </c>
      <c r="K8" s="18">
        <v>0.5</v>
      </c>
      <c r="L8" s="20">
        <f t="shared" si="0"/>
        <v>10500</v>
      </c>
    </row>
    <row r="9" spans="1:12" s="2" customFormat="1" ht="12" customHeight="1">
      <c r="A9" s="24">
        <v>1620004</v>
      </c>
      <c r="B9" s="7" t="s">
        <v>23</v>
      </c>
      <c r="C9" s="7" t="s">
        <v>21</v>
      </c>
      <c r="D9" s="7" t="s">
        <v>25</v>
      </c>
      <c r="E9" s="7" t="s">
        <v>27</v>
      </c>
      <c r="F9" s="7" t="s">
        <v>20</v>
      </c>
      <c r="G9" s="7" t="s">
        <v>28</v>
      </c>
      <c r="H9" s="13">
        <v>17</v>
      </c>
      <c r="I9" s="14">
        <v>15</v>
      </c>
      <c r="J9" s="15">
        <v>1000</v>
      </c>
      <c r="K9" s="18">
        <v>0.5</v>
      </c>
      <c r="L9" s="20">
        <f t="shared" si="0"/>
        <v>7500</v>
      </c>
    </row>
    <row r="10" spans="1:12" s="2" customFormat="1" ht="12" customHeight="1">
      <c r="A10" s="24">
        <v>1620005</v>
      </c>
      <c r="B10" s="7" t="s">
        <v>24</v>
      </c>
      <c r="C10" s="7" t="s">
        <v>19</v>
      </c>
      <c r="D10" s="7" t="s">
        <v>25</v>
      </c>
      <c r="E10" s="7" t="s">
        <v>27</v>
      </c>
      <c r="F10" s="7" t="s">
        <v>20</v>
      </c>
      <c r="G10" s="7" t="s">
        <v>28</v>
      </c>
      <c r="H10" s="13">
        <v>3</v>
      </c>
      <c r="I10" s="14">
        <v>3</v>
      </c>
      <c r="J10" s="15">
        <v>1000</v>
      </c>
      <c r="K10" s="18">
        <v>0.5</v>
      </c>
      <c r="L10" s="20">
        <f t="shared" si="0"/>
        <v>1500</v>
      </c>
    </row>
    <row r="11" spans="1:12" s="2" customFormat="1" ht="12" customHeight="1">
      <c r="A11" s="24">
        <v>1620006</v>
      </c>
      <c r="B11" s="7" t="s">
        <v>16</v>
      </c>
      <c r="C11" s="7" t="s">
        <v>17</v>
      </c>
      <c r="D11" s="7" t="s">
        <v>26</v>
      </c>
      <c r="E11" s="7" t="s">
        <v>27</v>
      </c>
      <c r="F11" s="7" t="s">
        <v>18</v>
      </c>
      <c r="G11" s="7" t="s">
        <v>28</v>
      </c>
      <c r="H11" s="13">
        <v>3</v>
      </c>
      <c r="I11" s="14">
        <v>0</v>
      </c>
      <c r="J11" s="15">
        <v>2000</v>
      </c>
      <c r="K11" s="18">
        <v>0.5</v>
      </c>
      <c r="L11" s="20">
        <f t="shared" si="0"/>
        <v>0</v>
      </c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4">
    <mergeCell ref="G3:G4"/>
    <mergeCell ref="H3:H4"/>
    <mergeCell ref="I3:I4"/>
    <mergeCell ref="F2:G2"/>
    <mergeCell ref="L3:L4"/>
    <mergeCell ref="C3:C4"/>
    <mergeCell ref="J3:J4"/>
    <mergeCell ref="K3:K4"/>
    <mergeCell ref="A1:L1"/>
    <mergeCell ref="A3:A4"/>
    <mergeCell ref="B3:B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2019-04-24T02:22:20Z</dcterms:modified>
  <cp:category/>
  <cp:version/>
  <cp:contentType/>
  <cp:contentStatus/>
</cp:coreProperties>
</file>