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6030" activeTab="0"/>
  </bookViews>
  <sheets>
    <sheet name="企业培训津贴汇总" sheetId="1" r:id="rId1"/>
    <sheet name="企业培训津贴汇总 (财务)" sheetId="2" r:id="rId2"/>
  </sheets>
  <definedNames>
    <definedName name="_xlnm.Print_Area" localSheetId="0">'企业培训津贴汇总'!$A$1:$T$18</definedName>
    <definedName name="_xlnm.Print_Area" localSheetId="1">'企业培训津贴汇总 (财务)'!$A$1:$G$18</definedName>
    <definedName name="_xlnm.Print_Titles" localSheetId="0">'企业培训津贴汇总'!$1:$5</definedName>
    <definedName name="_xlnm.Print_Titles" localSheetId="1">'企业培训津贴汇总 (财务)'!$1:$5</definedName>
  </definedNames>
  <calcPr fullCalcOnLoad="1"/>
</workbook>
</file>

<file path=xl/sharedStrings.xml><?xml version="1.0" encoding="utf-8"?>
<sst xmlns="http://schemas.openxmlformats.org/spreadsheetml/2006/main" count="146" uniqueCount="81">
  <si>
    <t>填报单位：天津市职业培训指导中心</t>
  </si>
  <si>
    <t>制表人：</t>
  </si>
  <si>
    <t>制表日期：</t>
  </si>
  <si>
    <t>序号</t>
  </si>
  <si>
    <t>企业名称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</si>
  <si>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</si>
  <si>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</si>
  <si>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</si>
  <si>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</si>
  <si>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</si>
  <si>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</si>
  <si>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</si>
  <si>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</si>
  <si>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</si>
  <si>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</si>
  <si>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高级 技师</t>
  </si>
  <si>
    <t>企业在职职工</t>
  </si>
  <si>
    <t>就业资金</t>
  </si>
  <si>
    <t>城镇在职职工</t>
  </si>
  <si>
    <t>本市农民工</t>
  </si>
  <si>
    <t>外来务工人员</t>
  </si>
  <si>
    <t>刘滢</t>
  </si>
  <si>
    <t>2019-06-24 13:00:02</t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</si>
  <si>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</si>
  <si>
    <r>
      <rPr>
        <sz val="9"/>
        <color indexed="8"/>
        <rFont val="宋体"/>
        <family val="0"/>
      </rPr>
      <t>斯迈尔凯蒂幼儿园（天津）有限公司</t>
    </r>
  </si>
  <si>
    <r>
      <rPr>
        <sz val="9"/>
        <color indexed="8"/>
        <rFont val="宋体"/>
        <family val="0"/>
      </rPr>
      <t>中核（天津）机械有限公司</t>
    </r>
  </si>
  <si>
    <t>北辰区双街镇金色摇篮龙顺幼儿园</t>
  </si>
  <si>
    <t>东丽区天杭幼儿园有限公司</t>
  </si>
  <si>
    <t>东丽区鑫迪秋丽幼儿园</t>
  </si>
  <si>
    <t>河东区川迪南希幼儿园有限公司</t>
  </si>
  <si>
    <t>河东区天使教育幼儿园</t>
  </si>
  <si>
    <t>河东区卓越天成幼儿园</t>
  </si>
  <si>
    <t>鸿远电气股份有限公司</t>
  </si>
  <si>
    <t>爱迪自动化科技有限公司</t>
  </si>
  <si>
    <t>裕达科技有限公司</t>
  </si>
  <si>
    <t>忠旺铝业有限公司</t>
  </si>
  <si>
    <t>申请
人数</t>
  </si>
  <si>
    <t>补贴
人数</t>
  </si>
  <si>
    <t>失业保险
基金</t>
  </si>
  <si>
    <t>2019年06月职业技能培训企业培训津贴汇总（10000000167-168）</t>
  </si>
  <si>
    <t>天津爱迪自动化科技有限公司</t>
  </si>
  <si>
    <t>中国银行天津东丽开发区支行</t>
  </si>
  <si>
    <t>天津市北辰区双街镇金色摇篮龙顺幼儿园</t>
  </si>
  <si>
    <t>中国农业银行天津北辰开发区支行</t>
  </si>
  <si>
    <t>天津市东丽区天杭幼儿园有限公司</t>
  </si>
  <si>
    <t>招商银行股份有限公司天津万新村支行</t>
  </si>
  <si>
    <t>天津市东丽区鑫迪秋丽幼儿园</t>
  </si>
  <si>
    <t>中国银行股份有限公司天津东丽支行</t>
  </si>
  <si>
    <t>天津市河东区川迪南希幼儿园有限公司</t>
  </si>
  <si>
    <t>招商银行股份有限公司天津新开路支行</t>
  </si>
  <si>
    <t>天津市河东区天使教育幼儿园</t>
  </si>
  <si>
    <t>中国农业银行股份有限公司天津六纬路支行</t>
  </si>
  <si>
    <t>天津市河东区卓越天成幼儿园</t>
  </si>
  <si>
    <t>中国银行天津天山路支行</t>
  </si>
  <si>
    <t>天津市鸿远电气股份有限公司</t>
  </si>
  <si>
    <t>大连银行股份有限公司天津津南支行</t>
  </si>
  <si>
    <t>斯迈尔凯蒂幼儿园（天津）有限公司</t>
  </si>
  <si>
    <t>招商银行股份有限公司天津十一经路支行</t>
  </si>
  <si>
    <t>天津裕达科技有限公司</t>
  </si>
  <si>
    <t>中国银行股份有限公司天津华明支行</t>
  </si>
  <si>
    <t>中核（天津）机械有限公司</t>
  </si>
  <si>
    <t>银行</t>
  </si>
  <si>
    <t>123</t>
  </si>
  <si>
    <t>天津忠旺铝业有限公司</t>
  </si>
  <si>
    <t>中国银行天津武清支行</t>
  </si>
  <si>
    <t>2739**079603</t>
  </si>
  <si>
    <t>0401*****010579</t>
  </si>
  <si>
    <t>1229*****210703</t>
  </si>
  <si>
    <t>2726**247922</t>
  </si>
  <si>
    <t>1229*****010101</t>
  </si>
  <si>
    <t>0217*******047049</t>
  </si>
  <si>
    <t>2791**627359</t>
  </si>
  <si>
    <t>1472*****000162</t>
  </si>
  <si>
    <t>1229*****110901</t>
  </si>
  <si>
    <t>2700**970232</t>
  </si>
  <si>
    <t>2700**304609</t>
  </si>
  <si>
    <t>123</t>
  </si>
  <si>
    <t xml:space="preserve">银行户名 </t>
  </si>
  <si>
    <t xml:space="preserve">开户银行 </t>
  </si>
  <si>
    <t xml:space="preserve"> 银行账号</t>
  </si>
  <si>
    <t>专业
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</si>
</sst>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  <font>
      <sz val="9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38" fillId="29" borderId="0" applyNumberFormat="0" applyBorder="0" applyAlignment="0" applyProtection="0"/>
    <xf numFmtId="0" fontId="37" fillId="0" borderId="7" applyNumberFormat="0" applyFill="0" applyAlignment="0" applyProtection="0"/>
    <xf numFmtId="43" fontId="3" fillId="0" borderId="0" applyFont="0" applyFill="0" applyBorder="0" applyAlignment="0" applyProtection="0"/>
    <xf numFmtId="0" fontId="3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179" fontId="44" fillId="0" borderId="11" xfId="51" applyNumberFormat="1" applyFont="1" applyBorder="1" applyAlignment="1">
      <alignment vertical="center"/>
    </xf>
    <xf numFmtId="9" fontId="44" fillId="0" borderId="11" xfId="34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9" fontId="44" fillId="0" borderId="14" xfId="51" applyNumberFormat="1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46" fillId="33" borderId="12" xfId="0" applyNumberFormat="1" applyFont="1" applyFill="1" applyBorder="1" applyAlignment="1">
      <alignment vertical="center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A1">
      <pane xSplit="5" ySplit="6" topLeftCell="L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25" sqref="R25"/>
    </sheetView>
  </sheetViews>
  <sheetFormatPr defaultColWidth="9.140625" defaultRowHeight="15"/>
  <cols>
    <col min="1" max="1" width="4.421875" style="0" customWidth="1"/>
    <col min="2" max="2" width="28.421875" style="0" customWidth="1"/>
    <col min="3" max="4" width="6.421875" style="0" customWidth="1"/>
    <col min="5" max="11" width="5.421875" style="0" customWidth="1"/>
    <col min="12" max="16" width="6.28125" style="0" customWidth="1"/>
    <col min="20" max="20" width="32.8515625" style="0" customWidth="1"/>
    <col min="21" max="21" width="32.7109375" style="0" customWidth="1"/>
    <col min="22" max="22" width="17.8515625" style="0" customWidth="1"/>
  </cols>
  <sheetData>
    <row r="1" spans="1:22" ht="25.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1"/>
      <c r="S2" s="1" t="s">
        <v>1</v>
      </c>
      <c r="T2" s="11" t="s">
        <v>21</v>
      </c>
      <c r="U2" s="15" t="s">
        <v>2</v>
      </c>
      <c r="V2" s="11" t="s">
        <v>22</v>
      </c>
    </row>
    <row r="3" spans="1:22" s="3" customFormat="1" ht="11.25">
      <c r="A3" s="25" t="s">
        <v>3</v>
      </c>
      <c r="B3" s="19" t="s">
        <v>4</v>
      </c>
      <c r="C3" s="19" t="s">
        <v>36</v>
      </c>
      <c r="D3" s="19" t="s">
        <v>37</v>
      </c>
      <c r="E3" s="20" t="s">
        <v>5</v>
      </c>
      <c r="F3" s="30" t="s">
        <v>6</v>
      </c>
      <c r="G3" s="30"/>
      <c r="H3" s="30"/>
      <c r="I3" s="30"/>
      <c r="J3" s="30"/>
      <c r="K3" s="30"/>
      <c r="L3" s="30" t="s">
        <v>7</v>
      </c>
      <c r="M3" s="30"/>
      <c r="N3" s="30"/>
      <c r="O3" s="30"/>
      <c r="P3" s="30"/>
      <c r="Q3" s="19" t="s">
        <v>8</v>
      </c>
      <c r="R3" s="19" t="s">
        <v>9</v>
      </c>
      <c r="S3" s="23"/>
      <c r="T3" s="25" t="s">
        <v>77</v>
      </c>
      <c r="U3" s="19" t="s">
        <v>78</v>
      </c>
      <c r="V3" s="27" t="s">
        <v>79</v>
      </c>
    </row>
    <row r="4" spans="1:22" s="3" customFormat="1" ht="13.5" customHeight="1">
      <c r="A4" s="26"/>
      <c r="B4" s="18"/>
      <c r="C4" s="18"/>
      <c r="D4" s="18"/>
      <c r="E4" s="21"/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9</v>
      </c>
      <c r="N4" s="18"/>
      <c r="O4" s="18"/>
      <c r="P4" s="18" t="s">
        <v>80</v>
      </c>
      <c r="Q4" s="18"/>
      <c r="R4" s="18" t="s">
        <v>17</v>
      </c>
      <c r="S4" s="24" t="s">
        <v>38</v>
      </c>
      <c r="T4" s="26"/>
      <c r="U4" s="21"/>
      <c r="V4" s="28"/>
    </row>
    <row r="5" spans="1:22" s="3" customFormat="1" ht="22.5">
      <c r="A5" s="26"/>
      <c r="B5" s="18"/>
      <c r="C5" s="18"/>
      <c r="D5" s="18"/>
      <c r="E5" s="22"/>
      <c r="F5" s="18"/>
      <c r="G5" s="18"/>
      <c r="H5" s="18"/>
      <c r="I5" s="18"/>
      <c r="J5" s="18"/>
      <c r="K5" s="18"/>
      <c r="L5" s="18"/>
      <c r="M5" s="4" t="s">
        <v>18</v>
      </c>
      <c r="N5" s="4" t="s">
        <v>19</v>
      </c>
      <c r="O5" s="4" t="s">
        <v>20</v>
      </c>
      <c r="P5" s="18"/>
      <c r="Q5" s="18"/>
      <c r="R5" s="18"/>
      <c r="S5" s="24"/>
      <c r="T5" s="26"/>
      <c r="U5" s="22"/>
      <c r="V5" s="28"/>
    </row>
    <row r="6" spans="1:22" s="2" customFormat="1" ht="24" customHeight="1">
      <c r="A6" s="6"/>
      <c r="B6" s="7" t="s">
        <v>23</v>
      </c>
      <c r="C6" s="9">
        <f>SUMPRODUCT(C7:C18+0)</f>
        <v>199</v>
      </c>
      <c r="D6" s="9">
        <f>SUMPRODUCT(D7:D18+0)</f>
        <v>198</v>
      </c>
      <c r="E6" s="10">
        <f aca="true" t="shared" si="0" ref="E6:E18">D6/C6</f>
        <v>0.9949748743718593</v>
      </c>
      <c r="F6" s="9">
        <f aca="true" t="shared" si="1" ref="F6:Q6">SUMPRODUCT(F7:F18+0)</f>
        <v>42</v>
      </c>
      <c r="G6" s="9">
        <f t="shared" si="1"/>
        <v>156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198</v>
      </c>
      <c r="M6" s="9">
        <f t="shared" si="1"/>
        <v>74</v>
      </c>
      <c r="N6" s="9">
        <f t="shared" si="1"/>
        <v>32</v>
      </c>
      <c r="O6" s="9">
        <f t="shared" si="1"/>
        <v>92</v>
      </c>
      <c r="P6" s="9">
        <f t="shared" si="1"/>
        <v>0</v>
      </c>
      <c r="Q6" s="9">
        <f t="shared" si="1"/>
        <v>99000</v>
      </c>
      <c r="R6" s="9">
        <v>0</v>
      </c>
      <c r="S6" s="13">
        <v>99000</v>
      </c>
      <c r="T6" s="14"/>
      <c r="U6" s="12"/>
      <c r="V6" s="5"/>
    </row>
    <row r="7" spans="1:22" s="2" customFormat="1" ht="12" customHeight="1">
      <c r="A7" s="31">
        <v>1</v>
      </c>
      <c r="B7" s="8" t="s">
        <v>33</v>
      </c>
      <c r="C7" s="9">
        <v>43</v>
      </c>
      <c r="D7" s="9">
        <v>43</v>
      </c>
      <c r="E7" s="10">
        <f t="shared" si="0"/>
        <v>1</v>
      </c>
      <c r="F7" s="9">
        <v>0</v>
      </c>
      <c r="G7" s="9">
        <v>43</v>
      </c>
      <c r="H7" s="9">
        <v>0</v>
      </c>
      <c r="I7" s="9">
        <v>0</v>
      </c>
      <c r="J7" s="9">
        <v>0</v>
      </c>
      <c r="K7" s="9">
        <v>0</v>
      </c>
      <c r="L7" s="9">
        <v>43</v>
      </c>
      <c r="M7" s="9">
        <v>13</v>
      </c>
      <c r="N7" s="9">
        <v>1</v>
      </c>
      <c r="O7" s="9">
        <v>29</v>
      </c>
      <c r="P7" s="9">
        <v>0</v>
      </c>
      <c r="Q7" s="9">
        <v>21500</v>
      </c>
      <c r="R7" s="9">
        <v>0</v>
      </c>
      <c r="S7" s="13">
        <v>21500</v>
      </c>
      <c r="T7" s="14" t="s">
        <v>40</v>
      </c>
      <c r="U7" s="12" t="s">
        <v>41</v>
      </c>
      <c r="V7" s="32" t="s">
        <v>65</v>
      </c>
    </row>
    <row r="8" spans="1:22" s="2" customFormat="1" ht="12" customHeight="1">
      <c r="A8" s="31">
        <v>2</v>
      </c>
      <c r="B8" s="8" t="s">
        <v>26</v>
      </c>
      <c r="C8" s="9">
        <v>23</v>
      </c>
      <c r="D8" s="9">
        <v>23</v>
      </c>
      <c r="E8" s="10">
        <f t="shared" si="0"/>
        <v>1</v>
      </c>
      <c r="F8" s="9">
        <v>0</v>
      </c>
      <c r="G8" s="9">
        <v>23</v>
      </c>
      <c r="H8" s="9">
        <v>0</v>
      </c>
      <c r="I8" s="9">
        <v>0</v>
      </c>
      <c r="J8" s="9">
        <v>0</v>
      </c>
      <c r="K8" s="9">
        <v>0</v>
      </c>
      <c r="L8" s="9">
        <v>23</v>
      </c>
      <c r="M8" s="9">
        <v>0</v>
      </c>
      <c r="N8" s="9">
        <v>12</v>
      </c>
      <c r="O8" s="9">
        <v>11</v>
      </c>
      <c r="P8" s="9">
        <v>0</v>
      </c>
      <c r="Q8" s="9">
        <v>11500</v>
      </c>
      <c r="R8" s="9">
        <v>0</v>
      </c>
      <c r="S8" s="13">
        <v>11500</v>
      </c>
      <c r="T8" s="14" t="s">
        <v>42</v>
      </c>
      <c r="U8" s="12" t="s">
        <v>43</v>
      </c>
      <c r="V8" s="32" t="s">
        <v>66</v>
      </c>
    </row>
    <row r="9" spans="1:22" s="2" customFormat="1" ht="12" customHeight="1">
      <c r="A9" s="31">
        <v>3</v>
      </c>
      <c r="B9" s="8" t="s">
        <v>27</v>
      </c>
      <c r="C9" s="9">
        <v>1</v>
      </c>
      <c r="D9" s="9">
        <v>1</v>
      </c>
      <c r="E9" s="10">
        <f t="shared" si="0"/>
        <v>1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0</v>
      </c>
      <c r="N9" s="9">
        <v>0</v>
      </c>
      <c r="O9" s="9">
        <v>1</v>
      </c>
      <c r="P9" s="9">
        <v>0</v>
      </c>
      <c r="Q9" s="9">
        <v>500</v>
      </c>
      <c r="R9" s="9">
        <v>0</v>
      </c>
      <c r="S9" s="13">
        <v>500</v>
      </c>
      <c r="T9" s="14" t="s">
        <v>44</v>
      </c>
      <c r="U9" s="12" t="s">
        <v>45</v>
      </c>
      <c r="V9" s="32" t="s">
        <v>67</v>
      </c>
    </row>
    <row r="10" spans="1:22" s="2" customFormat="1" ht="12" customHeight="1">
      <c r="A10" s="31">
        <v>4</v>
      </c>
      <c r="B10" s="8" t="s">
        <v>28</v>
      </c>
      <c r="C10" s="9">
        <v>12</v>
      </c>
      <c r="D10" s="9">
        <v>12</v>
      </c>
      <c r="E10" s="10">
        <f t="shared" si="0"/>
        <v>1</v>
      </c>
      <c r="F10" s="9">
        <v>0</v>
      </c>
      <c r="G10" s="9">
        <v>12</v>
      </c>
      <c r="H10" s="9">
        <v>0</v>
      </c>
      <c r="I10" s="9">
        <v>0</v>
      </c>
      <c r="J10" s="9">
        <v>0</v>
      </c>
      <c r="K10" s="9">
        <v>0</v>
      </c>
      <c r="L10" s="9">
        <v>12</v>
      </c>
      <c r="M10" s="9">
        <v>5</v>
      </c>
      <c r="N10" s="9">
        <v>0</v>
      </c>
      <c r="O10" s="9">
        <v>7</v>
      </c>
      <c r="P10" s="9">
        <v>0</v>
      </c>
      <c r="Q10" s="9">
        <v>6000</v>
      </c>
      <c r="R10" s="9">
        <v>0</v>
      </c>
      <c r="S10" s="13">
        <v>6000</v>
      </c>
      <c r="T10" s="14" t="s">
        <v>46</v>
      </c>
      <c r="U10" s="12" t="s">
        <v>47</v>
      </c>
      <c r="V10" s="32" t="s">
        <v>68</v>
      </c>
    </row>
    <row r="11" spans="1:22" s="2" customFormat="1" ht="12" customHeight="1">
      <c r="A11" s="31">
        <v>5</v>
      </c>
      <c r="B11" s="8" t="s">
        <v>29</v>
      </c>
      <c r="C11" s="9">
        <v>2</v>
      </c>
      <c r="D11" s="9">
        <v>2</v>
      </c>
      <c r="E11" s="10">
        <f t="shared" si="0"/>
        <v>1</v>
      </c>
      <c r="F11" s="9">
        <v>0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2</v>
      </c>
      <c r="M11" s="9">
        <v>0</v>
      </c>
      <c r="N11" s="9">
        <v>1</v>
      </c>
      <c r="O11" s="9">
        <v>1</v>
      </c>
      <c r="P11" s="9">
        <v>0</v>
      </c>
      <c r="Q11" s="9">
        <v>1000</v>
      </c>
      <c r="R11" s="9">
        <v>0</v>
      </c>
      <c r="S11" s="13">
        <v>1000</v>
      </c>
      <c r="T11" s="14" t="s">
        <v>48</v>
      </c>
      <c r="U11" s="12" t="s">
        <v>49</v>
      </c>
      <c r="V11" s="32" t="s">
        <v>69</v>
      </c>
    </row>
    <row r="12" spans="1:22" s="2" customFormat="1" ht="12" customHeight="1">
      <c r="A12" s="31">
        <v>6</v>
      </c>
      <c r="B12" s="8" t="s">
        <v>30</v>
      </c>
      <c r="C12" s="9">
        <v>3</v>
      </c>
      <c r="D12" s="9">
        <v>3</v>
      </c>
      <c r="E12" s="10">
        <f t="shared" si="0"/>
        <v>1</v>
      </c>
      <c r="F12" s="9">
        <v>0</v>
      </c>
      <c r="G12" s="9">
        <v>3</v>
      </c>
      <c r="H12" s="9">
        <v>0</v>
      </c>
      <c r="I12" s="9">
        <v>0</v>
      </c>
      <c r="J12" s="9">
        <v>0</v>
      </c>
      <c r="K12" s="9">
        <v>0</v>
      </c>
      <c r="L12" s="9">
        <v>3</v>
      </c>
      <c r="M12" s="9">
        <v>2</v>
      </c>
      <c r="N12" s="9">
        <v>0</v>
      </c>
      <c r="O12" s="9">
        <v>1</v>
      </c>
      <c r="P12" s="9">
        <v>0</v>
      </c>
      <c r="Q12" s="9">
        <v>1500</v>
      </c>
      <c r="R12" s="9">
        <v>0</v>
      </c>
      <c r="S12" s="13">
        <v>1500</v>
      </c>
      <c r="T12" s="14" t="s">
        <v>50</v>
      </c>
      <c r="U12" s="12" t="s">
        <v>51</v>
      </c>
      <c r="V12" s="32" t="s">
        <v>70</v>
      </c>
    </row>
    <row r="13" spans="1:22" s="2" customFormat="1" ht="12" customHeight="1">
      <c r="A13" s="31">
        <v>7</v>
      </c>
      <c r="B13" s="8" t="s">
        <v>31</v>
      </c>
      <c r="C13" s="9">
        <v>38</v>
      </c>
      <c r="D13" s="9">
        <v>38</v>
      </c>
      <c r="E13" s="10">
        <f t="shared" si="0"/>
        <v>1</v>
      </c>
      <c r="F13" s="9">
        <v>0</v>
      </c>
      <c r="G13" s="9">
        <v>38</v>
      </c>
      <c r="H13" s="9">
        <v>0</v>
      </c>
      <c r="I13" s="9">
        <v>0</v>
      </c>
      <c r="J13" s="9">
        <v>0</v>
      </c>
      <c r="K13" s="9">
        <v>0</v>
      </c>
      <c r="L13" s="9">
        <v>38</v>
      </c>
      <c r="M13" s="9">
        <v>24</v>
      </c>
      <c r="N13" s="9">
        <v>3</v>
      </c>
      <c r="O13" s="9">
        <v>11</v>
      </c>
      <c r="P13" s="9">
        <v>0</v>
      </c>
      <c r="Q13" s="9">
        <v>19000</v>
      </c>
      <c r="R13" s="9">
        <v>0</v>
      </c>
      <c r="S13" s="13">
        <v>19000</v>
      </c>
      <c r="T13" s="14" t="s">
        <v>52</v>
      </c>
      <c r="U13" s="12" t="s">
        <v>53</v>
      </c>
      <c r="V13" s="32" t="s">
        <v>71</v>
      </c>
    </row>
    <row r="14" spans="1:22" s="2" customFormat="1" ht="12" customHeight="1">
      <c r="A14" s="31">
        <v>8</v>
      </c>
      <c r="B14" s="8" t="s">
        <v>32</v>
      </c>
      <c r="C14" s="9">
        <v>19</v>
      </c>
      <c r="D14" s="9">
        <v>19</v>
      </c>
      <c r="E14" s="10">
        <f t="shared" si="0"/>
        <v>1</v>
      </c>
      <c r="F14" s="9">
        <v>19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19</v>
      </c>
      <c r="M14" s="9">
        <v>8</v>
      </c>
      <c r="N14" s="9">
        <v>0</v>
      </c>
      <c r="O14" s="9">
        <v>11</v>
      </c>
      <c r="P14" s="9">
        <v>0</v>
      </c>
      <c r="Q14" s="9">
        <v>9500</v>
      </c>
      <c r="R14" s="9">
        <v>0</v>
      </c>
      <c r="S14" s="13">
        <v>9500</v>
      </c>
      <c r="T14" s="14" t="s">
        <v>54</v>
      </c>
      <c r="U14" s="12" t="s">
        <v>55</v>
      </c>
      <c r="V14" s="32" t="s">
        <v>72</v>
      </c>
    </row>
    <row r="15" spans="1:22" s="2" customFormat="1" ht="12" customHeight="1">
      <c r="A15" s="31">
        <v>9</v>
      </c>
      <c r="B15" s="8" t="s">
        <v>24</v>
      </c>
      <c r="C15" s="9">
        <v>4</v>
      </c>
      <c r="D15" s="9">
        <v>4</v>
      </c>
      <c r="E15" s="10">
        <f t="shared" si="0"/>
        <v>1</v>
      </c>
      <c r="F15" s="9">
        <v>0</v>
      </c>
      <c r="G15" s="9">
        <v>4</v>
      </c>
      <c r="H15" s="9">
        <v>0</v>
      </c>
      <c r="I15" s="9">
        <v>0</v>
      </c>
      <c r="J15" s="9">
        <v>0</v>
      </c>
      <c r="K15" s="9">
        <v>0</v>
      </c>
      <c r="L15" s="9">
        <v>4</v>
      </c>
      <c r="M15" s="9">
        <v>3</v>
      </c>
      <c r="N15" s="9">
        <v>1</v>
      </c>
      <c r="O15" s="9">
        <v>0</v>
      </c>
      <c r="P15" s="9">
        <v>0</v>
      </c>
      <c r="Q15" s="9">
        <v>2000</v>
      </c>
      <c r="R15" s="9">
        <v>0</v>
      </c>
      <c r="S15" s="13">
        <v>2000</v>
      </c>
      <c r="T15" s="14" t="s">
        <v>56</v>
      </c>
      <c r="U15" s="12" t="s">
        <v>57</v>
      </c>
      <c r="V15" s="32" t="s">
        <v>73</v>
      </c>
    </row>
    <row r="16" spans="1:22" s="2" customFormat="1" ht="12" customHeight="1">
      <c r="A16" s="31">
        <v>10</v>
      </c>
      <c r="B16" s="8" t="s">
        <v>34</v>
      </c>
      <c r="C16" s="9">
        <v>6</v>
      </c>
      <c r="D16" s="9">
        <v>6</v>
      </c>
      <c r="E16" s="10">
        <f t="shared" si="0"/>
        <v>1</v>
      </c>
      <c r="F16" s="9">
        <v>0</v>
      </c>
      <c r="G16" s="9">
        <v>6</v>
      </c>
      <c r="H16" s="9">
        <v>0</v>
      </c>
      <c r="I16" s="9">
        <v>0</v>
      </c>
      <c r="J16" s="9">
        <v>0</v>
      </c>
      <c r="K16" s="9">
        <v>0</v>
      </c>
      <c r="L16" s="9">
        <v>6</v>
      </c>
      <c r="M16" s="9">
        <v>2</v>
      </c>
      <c r="N16" s="9">
        <v>0</v>
      </c>
      <c r="O16" s="9">
        <v>4</v>
      </c>
      <c r="P16" s="9">
        <v>0</v>
      </c>
      <c r="Q16" s="9">
        <v>3000</v>
      </c>
      <c r="R16" s="9">
        <v>0</v>
      </c>
      <c r="S16" s="13">
        <v>3000</v>
      </c>
      <c r="T16" s="14" t="s">
        <v>58</v>
      </c>
      <c r="U16" s="12" t="s">
        <v>59</v>
      </c>
      <c r="V16" s="32" t="s">
        <v>74</v>
      </c>
    </row>
    <row r="17" spans="1:22" s="2" customFormat="1" ht="12" customHeight="1">
      <c r="A17" s="31">
        <v>11</v>
      </c>
      <c r="B17" s="8" t="s">
        <v>25</v>
      </c>
      <c r="C17" s="9">
        <v>24</v>
      </c>
      <c r="D17" s="9">
        <v>23</v>
      </c>
      <c r="E17" s="10">
        <f t="shared" si="0"/>
        <v>0.9583333333333334</v>
      </c>
      <c r="F17" s="9">
        <v>23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23</v>
      </c>
      <c r="M17" s="9">
        <v>17</v>
      </c>
      <c r="N17" s="9">
        <v>0</v>
      </c>
      <c r="O17" s="9">
        <v>6</v>
      </c>
      <c r="P17" s="9">
        <v>0</v>
      </c>
      <c r="Q17" s="9">
        <v>11500</v>
      </c>
      <c r="R17" s="9">
        <v>0</v>
      </c>
      <c r="S17" s="13">
        <v>11500</v>
      </c>
      <c r="T17" s="16" t="s">
        <v>60</v>
      </c>
      <c r="U17" s="17" t="s">
        <v>61</v>
      </c>
      <c r="V17" s="33" t="s">
        <v>62</v>
      </c>
    </row>
    <row r="18" spans="1:22" s="2" customFormat="1" ht="12" customHeight="1">
      <c r="A18" s="31">
        <v>12</v>
      </c>
      <c r="B18" s="8" t="s">
        <v>35</v>
      </c>
      <c r="C18" s="9">
        <v>24</v>
      </c>
      <c r="D18" s="9">
        <v>24</v>
      </c>
      <c r="E18" s="10">
        <f t="shared" si="0"/>
        <v>1</v>
      </c>
      <c r="F18" s="9">
        <v>0</v>
      </c>
      <c r="G18" s="9">
        <v>24</v>
      </c>
      <c r="H18" s="9">
        <v>0</v>
      </c>
      <c r="I18" s="9">
        <v>0</v>
      </c>
      <c r="J18" s="9">
        <v>0</v>
      </c>
      <c r="K18" s="9">
        <v>0</v>
      </c>
      <c r="L18" s="9">
        <v>24</v>
      </c>
      <c r="M18" s="9">
        <v>0</v>
      </c>
      <c r="N18" s="9">
        <v>14</v>
      </c>
      <c r="O18" s="9">
        <v>10</v>
      </c>
      <c r="P18" s="9">
        <v>0</v>
      </c>
      <c r="Q18" s="9">
        <v>12000</v>
      </c>
      <c r="R18" s="9">
        <v>0</v>
      </c>
      <c r="S18" s="13">
        <v>12000</v>
      </c>
      <c r="T18" s="14" t="s">
        <v>63</v>
      </c>
      <c r="U18" s="12" t="s">
        <v>64</v>
      </c>
      <c r="V18" s="32" t="s">
        <v>75</v>
      </c>
    </row>
  </sheetData>
  <sheetProtection/>
  <mergeCells count="24">
    <mergeCell ref="T3:T5"/>
    <mergeCell ref="F4:F5"/>
    <mergeCell ref="U3:U5"/>
    <mergeCell ref="V3:V5"/>
    <mergeCell ref="A1:V1"/>
    <mergeCell ref="F3:K3"/>
    <mergeCell ref="L3:P3"/>
    <mergeCell ref="A3:A5"/>
    <mergeCell ref="B3:B5"/>
    <mergeCell ref="C3:C5"/>
    <mergeCell ref="M4:O4"/>
    <mergeCell ref="P4:P5"/>
    <mergeCell ref="Q3:Q5"/>
    <mergeCell ref="R3:S3"/>
    <mergeCell ref="R4:R5"/>
    <mergeCell ref="S4:S5"/>
    <mergeCell ref="I4:I5"/>
    <mergeCell ref="J4:J5"/>
    <mergeCell ref="K4:K5"/>
    <mergeCell ref="L4:L5"/>
    <mergeCell ref="D3:D5"/>
    <mergeCell ref="E3:E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6" sqref="G26"/>
    </sheetView>
  </sheetViews>
  <sheetFormatPr defaultColWidth="9.140625" defaultRowHeight="15"/>
  <cols>
    <col min="1" max="1" width="4.421875" style="0" customWidth="1"/>
    <col min="2" max="2" width="28.421875" style="0" customWidth="1"/>
    <col min="3" max="3" width="6.421875" style="0" customWidth="1"/>
    <col min="7" max="7" width="32.8515625" style="0" customWidth="1"/>
    <col min="8" max="8" width="32.7109375" style="0" customWidth="1"/>
    <col min="9" max="9" width="17.8515625" style="0" customWidth="1"/>
  </cols>
  <sheetData>
    <row r="1" spans="1:9" ht="25.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12" thickBot="1">
      <c r="A2" s="1" t="s">
        <v>0</v>
      </c>
      <c r="B2" s="1"/>
      <c r="C2" s="1"/>
      <c r="E2" s="1"/>
      <c r="F2" s="1" t="s">
        <v>1</v>
      </c>
      <c r="G2" s="11" t="s">
        <v>21</v>
      </c>
      <c r="H2" s="15" t="s">
        <v>2</v>
      </c>
      <c r="I2" s="11" t="s">
        <v>22</v>
      </c>
    </row>
    <row r="3" spans="1:9" s="3" customFormat="1" ht="11.25" customHeight="1">
      <c r="A3" s="25" t="s">
        <v>3</v>
      </c>
      <c r="B3" s="19" t="s">
        <v>4</v>
      </c>
      <c r="C3" s="19" t="s">
        <v>37</v>
      </c>
      <c r="D3" s="19" t="s">
        <v>8</v>
      </c>
      <c r="E3" s="19" t="s">
        <v>9</v>
      </c>
      <c r="F3" s="23"/>
      <c r="G3" s="25" t="s">
        <v>77</v>
      </c>
      <c r="H3" s="19" t="s">
        <v>78</v>
      </c>
      <c r="I3" s="27" t="s">
        <v>79</v>
      </c>
    </row>
    <row r="4" spans="1:9" s="3" customFormat="1" ht="13.5" customHeight="1">
      <c r="A4" s="26"/>
      <c r="B4" s="18"/>
      <c r="C4" s="18"/>
      <c r="D4" s="18"/>
      <c r="E4" s="18" t="s">
        <v>17</v>
      </c>
      <c r="F4" s="24" t="s">
        <v>38</v>
      </c>
      <c r="G4" s="26"/>
      <c r="H4" s="21"/>
      <c r="I4" s="28"/>
    </row>
    <row r="5" spans="1:9" s="3" customFormat="1" ht="11.25">
      <c r="A5" s="26"/>
      <c r="B5" s="18"/>
      <c r="C5" s="18"/>
      <c r="D5" s="18"/>
      <c r="E5" s="18"/>
      <c r="F5" s="24"/>
      <c r="G5" s="26"/>
      <c r="H5" s="22"/>
      <c r="I5" s="28"/>
    </row>
    <row r="6" spans="1:9" s="2" customFormat="1" ht="24" customHeight="1">
      <c r="A6" s="6"/>
      <c r="B6" s="7" t="s">
        <v>23</v>
      </c>
      <c r="C6" s="9">
        <f>SUMPRODUCT(C7:C18+0)</f>
        <v>198</v>
      </c>
      <c r="D6" s="9">
        <f>SUMPRODUCT(D7:D18+0)</f>
        <v>99000</v>
      </c>
      <c r="E6" s="9">
        <v>0</v>
      </c>
      <c r="F6" s="13">
        <v>99000</v>
      </c>
      <c r="G6" s="14"/>
      <c r="H6" s="12"/>
      <c r="I6" s="5"/>
    </row>
    <row r="7" spans="1:9" s="2" customFormat="1" ht="12" customHeight="1">
      <c r="A7" s="6">
        <v>1</v>
      </c>
      <c r="B7" s="8" t="s">
        <v>33</v>
      </c>
      <c r="C7" s="9">
        <v>43</v>
      </c>
      <c r="D7" s="9">
        <v>21500</v>
      </c>
      <c r="E7" s="9">
        <v>0</v>
      </c>
      <c r="F7" s="13">
        <v>21500</v>
      </c>
      <c r="G7" s="14" t="s">
        <v>40</v>
      </c>
      <c r="H7" s="12" t="s">
        <v>41</v>
      </c>
      <c r="I7" s="32" t="s">
        <v>65</v>
      </c>
    </row>
    <row r="8" spans="1:9" s="2" customFormat="1" ht="12" customHeight="1">
      <c r="A8" s="6">
        <v>2</v>
      </c>
      <c r="B8" s="8" t="s">
        <v>26</v>
      </c>
      <c r="C8" s="9">
        <v>23</v>
      </c>
      <c r="D8" s="9">
        <v>11500</v>
      </c>
      <c r="E8" s="9">
        <v>0</v>
      </c>
      <c r="F8" s="13">
        <v>11500</v>
      </c>
      <c r="G8" s="14" t="s">
        <v>42</v>
      </c>
      <c r="H8" s="12" t="s">
        <v>43</v>
      </c>
      <c r="I8" s="32" t="s">
        <v>66</v>
      </c>
    </row>
    <row r="9" spans="1:9" s="2" customFormat="1" ht="12" customHeight="1">
      <c r="A9" s="6">
        <v>3</v>
      </c>
      <c r="B9" s="8" t="s">
        <v>27</v>
      </c>
      <c r="C9" s="9">
        <v>1</v>
      </c>
      <c r="D9" s="9">
        <v>500</v>
      </c>
      <c r="E9" s="9">
        <v>0</v>
      </c>
      <c r="F9" s="13">
        <v>500</v>
      </c>
      <c r="G9" s="14" t="s">
        <v>44</v>
      </c>
      <c r="H9" s="12" t="s">
        <v>45</v>
      </c>
      <c r="I9" s="32" t="s">
        <v>67</v>
      </c>
    </row>
    <row r="10" spans="1:9" s="2" customFormat="1" ht="12" customHeight="1">
      <c r="A10" s="6">
        <v>4</v>
      </c>
      <c r="B10" s="8" t="s">
        <v>28</v>
      </c>
      <c r="C10" s="9">
        <v>12</v>
      </c>
      <c r="D10" s="9">
        <v>6000</v>
      </c>
      <c r="E10" s="9">
        <v>0</v>
      </c>
      <c r="F10" s="13">
        <v>6000</v>
      </c>
      <c r="G10" s="14" t="s">
        <v>46</v>
      </c>
      <c r="H10" s="12" t="s">
        <v>47</v>
      </c>
      <c r="I10" s="32" t="s">
        <v>68</v>
      </c>
    </row>
    <row r="11" spans="1:9" s="2" customFormat="1" ht="12" customHeight="1">
      <c r="A11" s="6">
        <v>5</v>
      </c>
      <c r="B11" s="8" t="s">
        <v>29</v>
      </c>
      <c r="C11" s="9">
        <v>2</v>
      </c>
      <c r="D11" s="9">
        <v>1000</v>
      </c>
      <c r="E11" s="9">
        <v>0</v>
      </c>
      <c r="F11" s="13">
        <v>1000</v>
      </c>
      <c r="G11" s="14" t="s">
        <v>48</v>
      </c>
      <c r="H11" s="12" t="s">
        <v>49</v>
      </c>
      <c r="I11" s="32" t="s">
        <v>69</v>
      </c>
    </row>
    <row r="12" spans="1:9" s="2" customFormat="1" ht="12" customHeight="1">
      <c r="A12" s="6">
        <v>6</v>
      </c>
      <c r="B12" s="8" t="s">
        <v>30</v>
      </c>
      <c r="C12" s="9">
        <v>3</v>
      </c>
      <c r="D12" s="9">
        <v>1500</v>
      </c>
      <c r="E12" s="9">
        <v>0</v>
      </c>
      <c r="F12" s="13">
        <v>1500</v>
      </c>
      <c r="G12" s="14" t="s">
        <v>50</v>
      </c>
      <c r="H12" s="12" t="s">
        <v>51</v>
      </c>
      <c r="I12" s="32" t="s">
        <v>70</v>
      </c>
    </row>
    <row r="13" spans="1:9" s="2" customFormat="1" ht="12" customHeight="1">
      <c r="A13" s="6">
        <v>7</v>
      </c>
      <c r="B13" s="8" t="s">
        <v>31</v>
      </c>
      <c r="C13" s="9">
        <v>38</v>
      </c>
      <c r="D13" s="9">
        <v>19000</v>
      </c>
      <c r="E13" s="9">
        <v>0</v>
      </c>
      <c r="F13" s="13">
        <v>19000</v>
      </c>
      <c r="G13" s="14" t="s">
        <v>52</v>
      </c>
      <c r="H13" s="12" t="s">
        <v>53</v>
      </c>
      <c r="I13" s="32" t="s">
        <v>71</v>
      </c>
    </row>
    <row r="14" spans="1:9" s="2" customFormat="1" ht="12" customHeight="1">
      <c r="A14" s="6">
        <v>8</v>
      </c>
      <c r="B14" s="8" t="s">
        <v>32</v>
      </c>
      <c r="C14" s="9">
        <v>19</v>
      </c>
      <c r="D14" s="9">
        <v>9500</v>
      </c>
      <c r="E14" s="9">
        <v>0</v>
      </c>
      <c r="F14" s="13">
        <v>9500</v>
      </c>
      <c r="G14" s="14" t="s">
        <v>54</v>
      </c>
      <c r="H14" s="12" t="s">
        <v>55</v>
      </c>
      <c r="I14" s="32" t="s">
        <v>72</v>
      </c>
    </row>
    <row r="15" spans="1:9" s="2" customFormat="1" ht="12" customHeight="1">
      <c r="A15" s="6">
        <v>9</v>
      </c>
      <c r="B15" s="8" t="s">
        <v>24</v>
      </c>
      <c r="C15" s="9">
        <v>4</v>
      </c>
      <c r="D15" s="9">
        <v>2000</v>
      </c>
      <c r="E15" s="9">
        <v>0</v>
      </c>
      <c r="F15" s="13">
        <v>2000</v>
      </c>
      <c r="G15" s="14" t="s">
        <v>56</v>
      </c>
      <c r="H15" s="12" t="s">
        <v>57</v>
      </c>
      <c r="I15" s="32" t="s">
        <v>73</v>
      </c>
    </row>
    <row r="16" spans="1:9" s="2" customFormat="1" ht="12" customHeight="1">
      <c r="A16" s="6">
        <v>10</v>
      </c>
      <c r="B16" s="8" t="s">
        <v>34</v>
      </c>
      <c r="C16" s="9">
        <v>6</v>
      </c>
      <c r="D16" s="9">
        <v>3000</v>
      </c>
      <c r="E16" s="9">
        <v>0</v>
      </c>
      <c r="F16" s="13">
        <v>3000</v>
      </c>
      <c r="G16" s="14" t="s">
        <v>58</v>
      </c>
      <c r="H16" s="12" t="s">
        <v>59</v>
      </c>
      <c r="I16" s="32" t="s">
        <v>74</v>
      </c>
    </row>
    <row r="17" spans="1:9" s="2" customFormat="1" ht="12" customHeight="1">
      <c r="A17" s="6">
        <v>11</v>
      </c>
      <c r="B17" s="8" t="s">
        <v>25</v>
      </c>
      <c r="C17" s="9">
        <v>23</v>
      </c>
      <c r="D17" s="9">
        <v>11500</v>
      </c>
      <c r="E17" s="9">
        <v>0</v>
      </c>
      <c r="F17" s="13">
        <v>11500</v>
      </c>
      <c r="G17" s="16" t="s">
        <v>60</v>
      </c>
      <c r="H17" s="17" t="s">
        <v>61</v>
      </c>
      <c r="I17" s="33" t="s">
        <v>76</v>
      </c>
    </row>
    <row r="18" spans="1:9" s="2" customFormat="1" ht="12" customHeight="1">
      <c r="A18" s="6">
        <v>12</v>
      </c>
      <c r="B18" s="8" t="s">
        <v>35</v>
      </c>
      <c r="C18" s="9">
        <v>24</v>
      </c>
      <c r="D18" s="9">
        <v>12000</v>
      </c>
      <c r="E18" s="9">
        <v>0</v>
      </c>
      <c r="F18" s="13">
        <v>12000</v>
      </c>
      <c r="G18" s="14" t="s">
        <v>63</v>
      </c>
      <c r="H18" s="12" t="s">
        <v>64</v>
      </c>
      <c r="I18" s="32" t="s">
        <v>75</v>
      </c>
    </row>
  </sheetData>
  <sheetProtection/>
  <mergeCells count="11">
    <mergeCell ref="A1:I1"/>
    <mergeCell ref="A3:A5"/>
    <mergeCell ref="B3:B5"/>
    <mergeCell ref="C3:C5"/>
    <mergeCell ref="D3:D5"/>
    <mergeCell ref="E3:F3"/>
    <mergeCell ref="E4:E5"/>
    <mergeCell ref="F4:F5"/>
    <mergeCell ref="G3:G5"/>
    <mergeCell ref="H3:H5"/>
    <mergeCell ref="I3:I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2019-07-03T07:31:22Z</dcterms:modified>
  <cp:category/>
  <cp:version/>
  <cp:contentType/>
  <cp:contentStatus/>
</cp:coreProperties>
</file>