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5715" activeTab="0"/>
  </bookViews>
  <sheets>
    <sheet name="企业津贴明细 " sheetId="1" r:id="rId1"/>
  </sheets>
  <definedNames>
    <definedName name="_xlnm.Print_Area" localSheetId="0">'企业津贴明细 '!$A$1:$L$18</definedName>
    <definedName name="_xlnm.Print_Titles" localSheetId="0">'企业津贴明细 '!$1:$4</definedName>
  </definedNames>
  <calcPr fullCalcOnLoad="1"/>
</workbook>
</file>

<file path=xl/sharedStrings.xml><?xml version="1.0" encoding="utf-8"?>
<sst xmlns="http://schemas.openxmlformats.org/spreadsheetml/2006/main" count="96" uniqueCount="44">
  <si>
    <t>序号</t>
  </si>
  <si>
    <t>培训机构名称</t>
  </si>
  <si>
    <t>职业工种</t>
  </si>
  <si>
    <t>等级</t>
  </si>
  <si>
    <t>总  计</t>
  </si>
  <si>
    <t>填报单位：天津市职业培训指导中心</t>
  </si>
  <si>
    <t>制表日期：</t>
  </si>
  <si>
    <t>申请补贴         人数</t>
  </si>
  <si>
    <t>实际补贴人数</t>
  </si>
  <si>
    <t>企业名称</t>
  </si>
  <si>
    <t>备案号</t>
  </si>
  <si>
    <t>企业津贴标准</t>
  </si>
  <si>
    <t>比例</t>
  </si>
  <si>
    <t>培训津贴金额</t>
  </si>
  <si>
    <t>制表人：</t>
  </si>
  <si>
    <t>赵媛媛</t>
  </si>
  <si>
    <t>英昌乐器（中国）有限公司</t>
  </si>
  <si>
    <t>12011120190185</t>
  </si>
  <si>
    <t>中级</t>
  </si>
  <si>
    <t>蒙牛乳业（天津）有限公司</t>
  </si>
  <si>
    <t>12010420190029</t>
  </si>
  <si>
    <t>初级</t>
  </si>
  <si>
    <t>12010420190028</t>
  </si>
  <si>
    <t>蒙牛乳制品（天津）有限责任公司</t>
  </si>
  <si>
    <t>12010420190026</t>
  </si>
  <si>
    <t>12010420190027</t>
  </si>
  <si>
    <t>12010420190036</t>
  </si>
  <si>
    <t>12010420190037</t>
  </si>
  <si>
    <t>12010420190024</t>
  </si>
  <si>
    <t>12010420190038</t>
  </si>
  <si>
    <t>万控（天津）电气有限公司</t>
  </si>
  <si>
    <t>12010420190025</t>
  </si>
  <si>
    <t>12010420190039</t>
  </si>
  <si>
    <t>2019年08月职业技能培训企业培训津贴明细（10000000171）</t>
  </si>
  <si>
    <t>冶金集团轧三钢铁有限公司</t>
  </si>
  <si>
    <t>冶金集团中兴盛达钢业有限公司</t>
  </si>
  <si>
    <t>忠旺铝业有限公司</t>
  </si>
  <si>
    <t>制冷工</t>
  </si>
  <si>
    <t>电工</t>
  </si>
  <si>
    <t>焊工</t>
  </si>
  <si>
    <t>南开区苑雅职业培训学校</t>
  </si>
  <si>
    <t>交通技师学院</t>
  </si>
  <si>
    <t>人员
类别</t>
  </si>
  <si>
    <t>在职/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</si>
</sst>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9" fontId="40" fillId="0" borderId="12" xfId="50" applyNumberFormat="1" applyFont="1" applyBorder="1" applyAlignment="1">
      <alignment vertical="center"/>
    </xf>
    <xf numFmtId="179" fontId="40" fillId="0" borderId="17" xfId="50" applyNumberFormat="1" applyFont="1" applyBorder="1" applyAlignment="1">
      <alignment vertical="center"/>
    </xf>
    <xf numFmtId="179" fontId="40" fillId="0" borderId="18" xfId="50" applyNumberFormat="1" applyFont="1" applyBorder="1" applyAlignment="1">
      <alignment vertical="center"/>
    </xf>
    <xf numFmtId="179" fontId="40" fillId="0" borderId="19" xfId="5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179" fontId="40" fillId="0" borderId="20" xfId="50" applyNumberFormat="1" applyFont="1" applyBorder="1" applyAlignment="1">
      <alignment vertical="center"/>
    </xf>
    <xf numFmtId="179" fontId="40" fillId="0" borderId="21" xfId="50" applyNumberFormat="1" applyFont="1" applyBorder="1" applyAlignment="1">
      <alignment vertical="center"/>
    </xf>
    <xf numFmtId="179" fontId="40" fillId="0" borderId="16" xfId="50" applyNumberFormat="1" applyFont="1" applyBorder="1" applyAlignment="1">
      <alignment vertical="center"/>
    </xf>
    <xf numFmtId="9" fontId="40" fillId="0" borderId="22" xfId="34" applyFont="1" applyBorder="1" applyAlignment="1">
      <alignment vertical="center"/>
    </xf>
    <xf numFmtId="9" fontId="40" fillId="0" borderId="23" xfId="34" applyFont="1" applyBorder="1" applyAlignment="1">
      <alignment vertical="center"/>
    </xf>
    <xf numFmtId="9" fontId="40" fillId="0" borderId="24" xfId="34" applyFont="1" applyBorder="1" applyAlignment="1">
      <alignment vertical="center"/>
    </xf>
    <xf numFmtId="179" fontId="40" fillId="0" borderId="25" xfId="50" applyNumberFormat="1" applyFont="1" applyBorder="1" applyAlignment="1">
      <alignment vertical="center"/>
    </xf>
    <xf numFmtId="179" fontId="40" fillId="0" borderId="26" xfId="50" applyNumberFormat="1" applyFont="1" applyBorder="1" applyAlignment="1">
      <alignment vertical="center"/>
    </xf>
    <xf numFmtId="14" fontId="39" fillId="0" borderId="10" xfId="0" applyNumberFormat="1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79" fontId="40" fillId="0" borderId="35" xfId="50" applyNumberFormat="1" applyFont="1" applyBorder="1" applyAlignment="1">
      <alignment vertical="center"/>
    </xf>
    <xf numFmtId="179" fontId="40" fillId="0" borderId="36" xfId="5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1" width="7.421875" style="0" customWidth="1"/>
    <col min="2" max="2" width="28.421875" style="0" customWidth="1"/>
    <col min="3" max="4" width="22.140625" style="0" customWidth="1"/>
    <col min="5" max="5" width="14.57421875" style="0" customWidth="1"/>
    <col min="6" max="7" width="7.57421875" style="0" customWidth="1"/>
    <col min="8" max="8" width="10.00390625" style="0" customWidth="1"/>
    <col min="9" max="9" width="9.8515625" style="0" customWidth="1"/>
    <col min="10" max="10" width="9.57421875" style="0" customWidth="1"/>
    <col min="11" max="11" width="8.00390625" style="0" customWidth="1"/>
    <col min="12" max="12" width="12.421875" style="0" customWidth="1"/>
  </cols>
  <sheetData>
    <row r="1" spans="1:12" ht="31.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2" thickBot="1">
      <c r="A2" s="1" t="s">
        <v>5</v>
      </c>
      <c r="B2" s="1"/>
      <c r="C2" s="1"/>
      <c r="D2" s="1"/>
      <c r="E2" s="1" t="s">
        <v>14</v>
      </c>
      <c r="F2" s="30" t="s">
        <v>15</v>
      </c>
      <c r="G2" s="30"/>
      <c r="H2" s="1"/>
      <c r="I2" s="1"/>
      <c r="J2" s="1" t="s">
        <v>6</v>
      </c>
      <c r="K2" s="1"/>
      <c r="L2" s="23">
        <v>43704</v>
      </c>
    </row>
    <row r="3" spans="1:12" s="2" customFormat="1" ht="13.5" customHeight="1">
      <c r="A3" s="40" t="s">
        <v>0</v>
      </c>
      <c r="B3" s="33" t="s">
        <v>9</v>
      </c>
      <c r="C3" s="33" t="s">
        <v>10</v>
      </c>
      <c r="D3" s="33" t="s">
        <v>1</v>
      </c>
      <c r="E3" s="33" t="s">
        <v>2</v>
      </c>
      <c r="F3" s="33" t="s">
        <v>3</v>
      </c>
      <c r="G3" s="24" t="s">
        <v>42</v>
      </c>
      <c r="H3" s="26" t="s">
        <v>7</v>
      </c>
      <c r="I3" s="28" t="s">
        <v>8</v>
      </c>
      <c r="J3" s="35" t="s">
        <v>11</v>
      </c>
      <c r="K3" s="37" t="s">
        <v>12</v>
      </c>
      <c r="L3" s="31" t="s">
        <v>13</v>
      </c>
    </row>
    <row r="4" spans="1:12" s="2" customFormat="1" ht="12" thickBot="1">
      <c r="A4" s="41"/>
      <c r="B4" s="34"/>
      <c r="C4" s="34"/>
      <c r="D4" s="34"/>
      <c r="E4" s="34"/>
      <c r="F4" s="34"/>
      <c r="G4" s="25"/>
      <c r="H4" s="27"/>
      <c r="I4" s="29"/>
      <c r="J4" s="36"/>
      <c r="K4" s="38"/>
      <c r="L4" s="32"/>
    </row>
    <row r="5" spans="1:12" s="2" customFormat="1" ht="20.25" customHeight="1" thickBot="1">
      <c r="A5" s="3"/>
      <c r="B5" s="4" t="s">
        <v>4</v>
      </c>
      <c r="C5" s="5"/>
      <c r="D5" s="5"/>
      <c r="E5" s="5"/>
      <c r="F5" s="5"/>
      <c r="G5" s="5"/>
      <c r="H5" s="43">
        <f>SUMPRODUCT(H6:H18+0)</f>
        <v>381</v>
      </c>
      <c r="I5" s="42">
        <f>SUMPRODUCT(I6:I18+0)</f>
        <v>377</v>
      </c>
      <c r="J5" s="10"/>
      <c r="K5" s="18"/>
      <c r="L5" s="11">
        <f>SUM(L6:L18)</f>
        <v>195750</v>
      </c>
    </row>
    <row r="6" spans="1:12" s="2" customFormat="1" ht="12" customHeight="1">
      <c r="A6" s="6">
        <v>1710001</v>
      </c>
      <c r="B6" s="7" t="s">
        <v>19</v>
      </c>
      <c r="C6" s="7" t="s">
        <v>20</v>
      </c>
      <c r="D6" s="7" t="s">
        <v>40</v>
      </c>
      <c r="E6" s="7" t="s">
        <v>37</v>
      </c>
      <c r="F6" s="7" t="s">
        <v>21</v>
      </c>
      <c r="G6" s="7" t="s">
        <v>43</v>
      </c>
      <c r="H6" s="12">
        <v>7</v>
      </c>
      <c r="I6" s="13">
        <v>7</v>
      </c>
      <c r="J6" s="14">
        <v>1000</v>
      </c>
      <c r="K6" s="19">
        <v>0.5</v>
      </c>
      <c r="L6" s="21">
        <f aca="true" t="shared" si="0" ref="L6:L18">J6*K6*I6</f>
        <v>3500</v>
      </c>
    </row>
    <row r="7" spans="1:12" s="2" customFormat="1" ht="12" customHeight="1">
      <c r="A7" s="8">
        <v>1710002</v>
      </c>
      <c r="B7" s="9" t="s">
        <v>19</v>
      </c>
      <c r="C7" s="9" t="s">
        <v>22</v>
      </c>
      <c r="D7" s="9" t="s">
        <v>40</v>
      </c>
      <c r="E7" s="9" t="s">
        <v>37</v>
      </c>
      <c r="F7" s="9" t="s">
        <v>21</v>
      </c>
      <c r="G7" s="9" t="s">
        <v>43</v>
      </c>
      <c r="H7" s="15">
        <v>16</v>
      </c>
      <c r="I7" s="16">
        <v>16</v>
      </c>
      <c r="J7" s="17">
        <v>1000</v>
      </c>
      <c r="K7" s="20">
        <v>0.5</v>
      </c>
      <c r="L7" s="22">
        <f t="shared" si="0"/>
        <v>8000</v>
      </c>
    </row>
    <row r="8" spans="1:12" s="2" customFormat="1" ht="12" customHeight="1">
      <c r="A8" s="8">
        <v>1710003</v>
      </c>
      <c r="B8" s="9" t="s">
        <v>23</v>
      </c>
      <c r="C8" s="9" t="s">
        <v>20</v>
      </c>
      <c r="D8" s="9" t="s">
        <v>40</v>
      </c>
      <c r="E8" s="9" t="s">
        <v>37</v>
      </c>
      <c r="F8" s="9" t="s">
        <v>21</v>
      </c>
      <c r="G8" s="9" t="s">
        <v>43</v>
      </c>
      <c r="H8" s="15">
        <v>43</v>
      </c>
      <c r="I8" s="16">
        <v>43</v>
      </c>
      <c r="J8" s="17">
        <v>1000</v>
      </c>
      <c r="K8" s="20">
        <v>0.5</v>
      </c>
      <c r="L8" s="22">
        <f t="shared" si="0"/>
        <v>21500</v>
      </c>
    </row>
    <row r="9" spans="1:12" s="2" customFormat="1" ht="12" customHeight="1">
      <c r="A9" s="8">
        <v>1710004</v>
      </c>
      <c r="B9" s="9" t="s">
        <v>23</v>
      </c>
      <c r="C9" s="9" t="s">
        <v>22</v>
      </c>
      <c r="D9" s="9" t="s">
        <v>40</v>
      </c>
      <c r="E9" s="9" t="s">
        <v>37</v>
      </c>
      <c r="F9" s="9" t="s">
        <v>21</v>
      </c>
      <c r="G9" s="9" t="s">
        <v>43</v>
      </c>
      <c r="H9" s="15">
        <v>31</v>
      </c>
      <c r="I9" s="16">
        <v>30</v>
      </c>
      <c r="J9" s="17">
        <v>1000</v>
      </c>
      <c r="K9" s="20">
        <v>0.5</v>
      </c>
      <c r="L9" s="22">
        <f t="shared" si="0"/>
        <v>15000</v>
      </c>
    </row>
    <row r="10" spans="1:12" s="2" customFormat="1" ht="12" customHeight="1">
      <c r="A10" s="8">
        <v>1710005</v>
      </c>
      <c r="B10" s="9" t="s">
        <v>30</v>
      </c>
      <c r="C10" s="9" t="s">
        <v>31</v>
      </c>
      <c r="D10" s="9" t="s">
        <v>40</v>
      </c>
      <c r="E10" s="9" t="s">
        <v>38</v>
      </c>
      <c r="F10" s="9" t="s">
        <v>21</v>
      </c>
      <c r="G10" s="9" t="s">
        <v>43</v>
      </c>
      <c r="H10" s="15">
        <v>34</v>
      </c>
      <c r="I10" s="16">
        <v>33</v>
      </c>
      <c r="J10" s="17">
        <v>1000</v>
      </c>
      <c r="K10" s="20">
        <v>0.5</v>
      </c>
      <c r="L10" s="22">
        <f t="shared" si="0"/>
        <v>16500</v>
      </c>
    </row>
    <row r="11" spans="1:12" s="2" customFormat="1" ht="12" customHeight="1">
      <c r="A11" s="8">
        <v>1710006</v>
      </c>
      <c r="B11" s="9" t="s">
        <v>30</v>
      </c>
      <c r="C11" s="9" t="s">
        <v>32</v>
      </c>
      <c r="D11" s="9" t="s">
        <v>40</v>
      </c>
      <c r="E11" s="9" t="s">
        <v>38</v>
      </c>
      <c r="F11" s="9" t="s">
        <v>21</v>
      </c>
      <c r="G11" s="9" t="s">
        <v>43</v>
      </c>
      <c r="H11" s="15">
        <v>40</v>
      </c>
      <c r="I11" s="16">
        <v>40</v>
      </c>
      <c r="J11" s="17">
        <v>1000</v>
      </c>
      <c r="K11" s="20">
        <v>0.5</v>
      </c>
      <c r="L11" s="22">
        <f t="shared" si="0"/>
        <v>20000</v>
      </c>
    </row>
    <row r="12" spans="1:12" s="2" customFormat="1" ht="12" customHeight="1">
      <c r="A12" s="8">
        <v>1710007</v>
      </c>
      <c r="B12" s="9" t="s">
        <v>34</v>
      </c>
      <c r="C12" s="9" t="s">
        <v>24</v>
      </c>
      <c r="D12" s="9" t="s">
        <v>40</v>
      </c>
      <c r="E12" s="9" t="s">
        <v>38</v>
      </c>
      <c r="F12" s="9" t="s">
        <v>21</v>
      </c>
      <c r="G12" s="9" t="s">
        <v>43</v>
      </c>
      <c r="H12" s="15">
        <v>32</v>
      </c>
      <c r="I12" s="16">
        <v>32</v>
      </c>
      <c r="J12" s="17">
        <v>1000</v>
      </c>
      <c r="K12" s="20">
        <v>0.5</v>
      </c>
      <c r="L12" s="22">
        <f t="shared" si="0"/>
        <v>16000</v>
      </c>
    </row>
    <row r="13" spans="1:12" s="2" customFormat="1" ht="12" customHeight="1">
      <c r="A13" s="8">
        <v>1710008</v>
      </c>
      <c r="B13" s="9" t="s">
        <v>34</v>
      </c>
      <c r="C13" s="9" t="s">
        <v>25</v>
      </c>
      <c r="D13" s="9" t="s">
        <v>40</v>
      </c>
      <c r="E13" s="9" t="s">
        <v>38</v>
      </c>
      <c r="F13" s="9" t="s">
        <v>21</v>
      </c>
      <c r="G13" s="9" t="s">
        <v>43</v>
      </c>
      <c r="H13" s="15">
        <v>31</v>
      </c>
      <c r="I13" s="16">
        <v>30</v>
      </c>
      <c r="J13" s="17">
        <v>1000</v>
      </c>
      <c r="K13" s="20">
        <v>0.5</v>
      </c>
      <c r="L13" s="22">
        <f t="shared" si="0"/>
        <v>15000</v>
      </c>
    </row>
    <row r="14" spans="1:12" s="2" customFormat="1" ht="12" customHeight="1">
      <c r="A14" s="8">
        <v>1710009</v>
      </c>
      <c r="B14" s="9" t="s">
        <v>34</v>
      </c>
      <c r="C14" s="9" t="s">
        <v>26</v>
      </c>
      <c r="D14" s="9" t="s">
        <v>40</v>
      </c>
      <c r="E14" s="9" t="s">
        <v>39</v>
      </c>
      <c r="F14" s="9" t="s">
        <v>21</v>
      </c>
      <c r="G14" s="9" t="s">
        <v>43</v>
      </c>
      <c r="H14" s="15">
        <v>28</v>
      </c>
      <c r="I14" s="16">
        <v>28</v>
      </c>
      <c r="J14" s="17">
        <v>1000</v>
      </c>
      <c r="K14" s="20">
        <v>0.5</v>
      </c>
      <c r="L14" s="22">
        <f t="shared" si="0"/>
        <v>14000</v>
      </c>
    </row>
    <row r="15" spans="1:12" s="2" customFormat="1" ht="12" customHeight="1">
      <c r="A15" s="8">
        <v>1710010</v>
      </c>
      <c r="B15" s="9" t="s">
        <v>34</v>
      </c>
      <c r="C15" s="9" t="s">
        <v>27</v>
      </c>
      <c r="D15" s="9" t="s">
        <v>40</v>
      </c>
      <c r="E15" s="9" t="s">
        <v>39</v>
      </c>
      <c r="F15" s="9" t="s">
        <v>21</v>
      </c>
      <c r="G15" s="9" t="s">
        <v>43</v>
      </c>
      <c r="H15" s="15">
        <v>31</v>
      </c>
      <c r="I15" s="16">
        <v>30</v>
      </c>
      <c r="J15" s="17">
        <v>1000</v>
      </c>
      <c r="K15" s="20">
        <v>0.5</v>
      </c>
      <c r="L15" s="22">
        <f t="shared" si="0"/>
        <v>15000</v>
      </c>
    </row>
    <row r="16" spans="1:12" s="2" customFormat="1" ht="12" customHeight="1">
      <c r="A16" s="8">
        <v>1710011</v>
      </c>
      <c r="B16" s="9" t="s">
        <v>35</v>
      </c>
      <c r="C16" s="9" t="s">
        <v>28</v>
      </c>
      <c r="D16" s="9" t="s">
        <v>40</v>
      </c>
      <c r="E16" s="9" t="s">
        <v>39</v>
      </c>
      <c r="F16" s="9" t="s">
        <v>21</v>
      </c>
      <c r="G16" s="9" t="s">
        <v>43</v>
      </c>
      <c r="H16" s="15">
        <v>38</v>
      </c>
      <c r="I16" s="16">
        <v>38</v>
      </c>
      <c r="J16" s="17">
        <v>1000</v>
      </c>
      <c r="K16" s="20">
        <v>0.5</v>
      </c>
      <c r="L16" s="22">
        <f t="shared" si="0"/>
        <v>19000</v>
      </c>
    </row>
    <row r="17" spans="1:12" s="2" customFormat="1" ht="12" customHeight="1">
      <c r="A17" s="8">
        <v>1710012</v>
      </c>
      <c r="B17" s="9" t="s">
        <v>16</v>
      </c>
      <c r="C17" s="9" t="s">
        <v>17</v>
      </c>
      <c r="D17" s="9" t="s">
        <v>41</v>
      </c>
      <c r="E17" s="9" t="s">
        <v>39</v>
      </c>
      <c r="F17" s="9" t="s">
        <v>18</v>
      </c>
      <c r="G17" s="9" t="s">
        <v>43</v>
      </c>
      <c r="H17" s="15">
        <v>29</v>
      </c>
      <c r="I17" s="16">
        <v>29</v>
      </c>
      <c r="J17" s="17">
        <v>1500</v>
      </c>
      <c r="K17" s="20">
        <v>0.5</v>
      </c>
      <c r="L17" s="22">
        <f t="shared" si="0"/>
        <v>21750</v>
      </c>
    </row>
    <row r="18" spans="1:12" s="2" customFormat="1" ht="12" customHeight="1">
      <c r="A18" s="8">
        <v>1710013</v>
      </c>
      <c r="B18" s="9" t="s">
        <v>36</v>
      </c>
      <c r="C18" s="9" t="s">
        <v>29</v>
      </c>
      <c r="D18" s="9" t="s">
        <v>40</v>
      </c>
      <c r="E18" s="9" t="s">
        <v>38</v>
      </c>
      <c r="F18" s="9" t="s">
        <v>21</v>
      </c>
      <c r="G18" s="9" t="s">
        <v>43</v>
      </c>
      <c r="H18" s="15">
        <v>21</v>
      </c>
      <c r="I18" s="16">
        <v>21</v>
      </c>
      <c r="J18" s="17">
        <v>1000</v>
      </c>
      <c r="K18" s="20">
        <v>0.5</v>
      </c>
      <c r="L18" s="22">
        <f t="shared" si="0"/>
        <v>10500</v>
      </c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14">
    <mergeCell ref="A1:L1"/>
    <mergeCell ref="A3:A4"/>
    <mergeCell ref="B3:B4"/>
    <mergeCell ref="D3:D4"/>
    <mergeCell ref="E3:E4"/>
    <mergeCell ref="F3:F4"/>
    <mergeCell ref="G3:G4"/>
    <mergeCell ref="H3:H4"/>
    <mergeCell ref="I3:I4"/>
    <mergeCell ref="F2:G2"/>
    <mergeCell ref="L3:L4"/>
    <mergeCell ref="C3:C4"/>
    <mergeCell ref="J3:J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landscape" paperSize="9" scale="8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2019-09-03T01:26:50Z</dcterms:modified>
  <cp:category/>
  <cp:version/>
  <cp:contentType/>
  <cp:contentStatus/>
</cp:coreProperties>
</file>