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tabRatio="655" activeTab="0"/>
  </bookViews>
  <sheets>
    <sheet name="鉴定费汇总" sheetId="1" r:id="rId1"/>
  </sheets>
  <definedNames>
    <definedName name="_xlnm.Print_Area" localSheetId="0">'鉴定费汇总'!$A$1:$AA$14</definedName>
    <definedName name="_xlnm.Print_Titles" localSheetId="0">'鉴定费汇总'!$1:$5</definedName>
  </definedNames>
  <calcPr fullCalcOnLoad="1"/>
</workbook>
</file>

<file path=xl/sharedStrings.xml><?xml version="1.0" encoding="utf-8"?>
<sst xmlns="http://schemas.openxmlformats.org/spreadsheetml/2006/main" count="74" uniqueCount="73">
  <si>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</si>
  <si>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</si>
  <si>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</si>
  <si>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</si>
  <si>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</si>
  <si>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</si>
  <si>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</si>
  <si>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</si>
  <si>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</si>
  <si>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</si>
  <si>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</si>
  <si>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</si>
  <si>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</si>
  <si>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</si>
  <si>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</si>
  <si>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</si>
  <si>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</si>
  <si>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</si>
  <si>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</si>
  <si>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</si>
  <si>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高级 技师</t>
  </si>
  <si>
    <t>院校 学生</t>
  </si>
  <si>
    <t>失业    人员</t>
  </si>
  <si>
    <t>农村  劳动力</t>
  </si>
  <si>
    <t>专业 教师</t>
  </si>
  <si>
    <t>鉴定机构名称</t>
  </si>
  <si>
    <t xml:space="preserve">其中 </t>
  </si>
  <si>
    <t>考务费</t>
  </si>
  <si>
    <t>鉴定     成本费</t>
  </si>
  <si>
    <t>资金类别</t>
  </si>
  <si>
    <t>制表人：</t>
  </si>
  <si>
    <t>赵媛媛</t>
  </si>
  <si>
    <t>2019-11-22 14:33:46</t>
  </si>
  <si>
    <t>天津市国家职业技能鉴定所第二十八所</t>
  </si>
  <si>
    <t>天津市国家职业技能鉴定所第六十八所</t>
  </si>
  <si>
    <t>天津市国家职业技能鉴定所第四十九所</t>
  </si>
  <si>
    <t>天津市国家职业技能鉴定所第八十五所</t>
  </si>
  <si>
    <t>天津市国家职业技能鉴定所第八十八所</t>
  </si>
  <si>
    <t>天津市国家职业技能鉴定所第五十所</t>
  </si>
  <si>
    <t>天津市国家职业技能鉴定所第九十六所</t>
  </si>
  <si>
    <t>2019年11月职业技能培训鉴定补贴汇总（10000000187）</t>
  </si>
  <si>
    <r>
      <rPr>
        <sz val="9"/>
        <color indexed="8"/>
        <rFont val="宋体"/>
        <family val="0"/>
      </rP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计</t>
    </r>
  </si>
  <si>
    <r>
      <rPr>
        <sz val="9"/>
        <color indexed="8"/>
        <rFont val="宋体"/>
        <family val="0"/>
      </rPr>
      <t>市职业技能鉴定指导中心</t>
    </r>
  </si>
  <si>
    <t>国家职业技能鉴定所第二十八所</t>
  </si>
  <si>
    <t>国家职业技能鉴定所第六十八所</t>
  </si>
  <si>
    <t>国家职业技能鉴定所第四十九所</t>
  </si>
  <si>
    <t>国家职业技能鉴定所第八十五所</t>
  </si>
  <si>
    <t>国家职业技能鉴定所第八十八所</t>
  </si>
  <si>
    <t>国家职业技能鉴定所第五十所</t>
  </si>
  <si>
    <t>国家职业技能鉴定所第九十六所</t>
  </si>
  <si>
    <t>实际鉴定
人数</t>
  </si>
  <si>
    <t>鉴定补贴
金额</t>
  </si>
  <si>
    <t>失业保险
基金</t>
  </si>
  <si>
    <t>中国工商银行股份有限公司天津二号桥支行</t>
  </si>
  <si>
    <t>中国工商银行天津市新村支行</t>
  </si>
  <si>
    <t>中国工商银行天津市北站支行</t>
  </si>
  <si>
    <t>平安银行股份有限公司天津新技术产业园区支行</t>
  </si>
  <si>
    <t>中国银行股份有限公司长江道支行</t>
  </si>
  <si>
    <t>中国工商银行天津市西康路支行</t>
  </si>
  <si>
    <t>天津银行西青支行</t>
  </si>
  <si>
    <t>天津市职业技能鉴定指导中心</t>
  </si>
  <si>
    <t>天津银行劳联支行</t>
  </si>
  <si>
    <t>银行户名</t>
  </si>
  <si>
    <t>开户银行</t>
  </si>
  <si>
    <t>银行账号</t>
  </si>
  <si>
    <t>1585********011688</t>
  </si>
  <si>
    <t>0302*********090428</t>
  </si>
  <si>
    <t>0302**********799015</t>
  </si>
  <si>
    <t>0302*********894559</t>
  </si>
  <si>
    <t>1101****210003</t>
  </si>
  <si>
    <t>2700**853154</t>
  </si>
  <si>
    <t>0302*********227610</t>
  </si>
  <si>
    <t>1046********132346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</si>
</sst>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177" fontId="40" fillId="0" borderId="15" xfId="50" applyNumberFormat="1" applyFont="1" applyBorder="1" applyAlignment="1">
      <alignment vertical="center"/>
    </xf>
    <xf numFmtId="177" fontId="40" fillId="0" borderId="13" xfId="50" applyNumberFormat="1" applyFont="1" applyBorder="1" applyAlignment="1">
      <alignment vertical="center"/>
    </xf>
    <xf numFmtId="177" fontId="40" fillId="0" borderId="11" xfId="50" applyNumberFormat="1" applyFont="1" applyBorder="1" applyAlignment="1">
      <alignment vertical="center"/>
    </xf>
    <xf numFmtId="177" fontId="40" fillId="0" borderId="16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vertical="center"/>
    </xf>
    <xf numFmtId="177" fontId="40" fillId="0" borderId="14" xfId="50" applyNumberFormat="1" applyFont="1" applyBorder="1" applyAlignment="1">
      <alignment vertical="center"/>
    </xf>
    <xf numFmtId="177" fontId="40" fillId="0" borderId="18" xfId="50" applyNumberFormat="1" applyFont="1" applyBorder="1" applyAlignment="1">
      <alignment vertical="center"/>
    </xf>
    <xf numFmtId="177" fontId="40" fillId="0" borderId="19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49" fontId="39" fillId="0" borderId="14" xfId="0" applyNumberFormat="1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4"/>
  <sheetViews>
    <sheetView tabSelected="1" zoomScalePageLayoutView="0" workbookViewId="0" topLeftCell="A1">
      <pane xSplit="3" ySplit="6" topLeftCell="R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19" sqref="AC19"/>
    </sheetView>
  </sheetViews>
  <sheetFormatPr defaultColWidth="9.140625" defaultRowHeight="15"/>
  <cols>
    <col min="1" max="1" width="6.7109375" style="0" customWidth="1"/>
    <col min="2" max="2" width="22.421875" style="0" customWidth="1"/>
    <col min="3" max="3" width="7.8515625" style="0" customWidth="1"/>
    <col min="4" max="6" width="5.8515625" style="0" customWidth="1"/>
    <col min="7" max="9" width="5.140625" style="0" customWidth="1"/>
    <col min="10" max="13" width="6.28125" style="0" customWidth="1"/>
    <col min="14" max="19" width="5.28125" style="0" customWidth="1"/>
    <col min="20" max="20" width="6.28125" style="0" customWidth="1"/>
    <col min="21" max="21" width="5.140625" style="0" customWidth="1"/>
    <col min="22" max="26" width="8.28125" style="0" customWidth="1"/>
    <col min="27" max="27" width="27.421875" style="0" customWidth="1"/>
    <col min="28" max="28" width="32.7109375" style="0" customWidth="1"/>
    <col min="29" max="29" width="17.421875" style="0" customWidth="1"/>
  </cols>
  <sheetData>
    <row r="1" spans="1:27" ht="25.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Y2" s="2" t="s">
        <v>30</v>
      </c>
      <c r="Z2" s="1" t="s">
        <v>31</v>
      </c>
      <c r="AB2" s="24" t="s">
        <v>2</v>
      </c>
      <c r="AC2" s="22" t="s">
        <v>32</v>
      </c>
    </row>
    <row r="3" spans="1:29" s="3" customFormat="1" ht="13.5" customHeight="1">
      <c r="A3" s="29" t="s">
        <v>0</v>
      </c>
      <c r="B3" s="25" t="s">
        <v>25</v>
      </c>
      <c r="C3" s="31" t="s">
        <v>50</v>
      </c>
      <c r="D3" s="33" t="s">
        <v>7</v>
      </c>
      <c r="E3" s="34"/>
      <c r="F3" s="34"/>
      <c r="G3" s="34"/>
      <c r="H3" s="34"/>
      <c r="I3" s="35"/>
      <c r="J3" s="36" t="s">
        <v>8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7"/>
      <c r="V3" s="38" t="s">
        <v>51</v>
      </c>
      <c r="W3" s="40" t="s">
        <v>26</v>
      </c>
      <c r="X3" s="40"/>
      <c r="Y3" s="29" t="s">
        <v>29</v>
      </c>
      <c r="Z3" s="31"/>
      <c r="AA3" s="47" t="s">
        <v>62</v>
      </c>
      <c r="AB3" s="25" t="s">
        <v>63</v>
      </c>
      <c r="AC3" s="48" t="s">
        <v>64</v>
      </c>
    </row>
    <row r="4" spans="1:29" s="3" customFormat="1" ht="13.5" customHeight="1">
      <c r="A4" s="30"/>
      <c r="B4" s="26"/>
      <c r="C4" s="32"/>
      <c r="D4" s="30" t="s">
        <v>19</v>
      </c>
      <c r="E4" s="26" t="s">
        <v>3</v>
      </c>
      <c r="F4" s="26" t="s">
        <v>4</v>
      </c>
      <c r="G4" s="26" t="s">
        <v>5</v>
      </c>
      <c r="H4" s="26" t="s">
        <v>6</v>
      </c>
      <c r="I4" s="27" t="s">
        <v>20</v>
      </c>
      <c r="J4" s="46" t="s">
        <v>9</v>
      </c>
      <c r="K4" s="26" t="s">
        <v>17</v>
      </c>
      <c r="L4" s="26"/>
      <c r="M4" s="26"/>
      <c r="N4" s="26" t="s">
        <v>21</v>
      </c>
      <c r="O4" s="26" t="s">
        <v>17</v>
      </c>
      <c r="P4" s="26"/>
      <c r="Q4" s="26"/>
      <c r="R4" s="26"/>
      <c r="S4" s="26" t="s">
        <v>22</v>
      </c>
      <c r="T4" s="26" t="s">
        <v>23</v>
      </c>
      <c r="U4" s="32" t="s">
        <v>24</v>
      </c>
      <c r="V4" s="39"/>
      <c r="W4" s="41" t="s">
        <v>27</v>
      </c>
      <c r="X4" s="43" t="s">
        <v>28</v>
      </c>
      <c r="Y4" s="30" t="s">
        <v>18</v>
      </c>
      <c r="Z4" s="32" t="s">
        <v>52</v>
      </c>
      <c r="AA4" s="49"/>
      <c r="AB4" s="26"/>
      <c r="AC4" s="50"/>
    </row>
    <row r="5" spans="1:29" s="3" customFormat="1" ht="22.5">
      <c r="A5" s="30"/>
      <c r="B5" s="26"/>
      <c r="C5" s="32"/>
      <c r="D5" s="30"/>
      <c r="E5" s="26"/>
      <c r="F5" s="26"/>
      <c r="G5" s="26"/>
      <c r="H5" s="26"/>
      <c r="I5" s="27"/>
      <c r="J5" s="46"/>
      <c r="K5" s="4" t="s">
        <v>10</v>
      </c>
      <c r="L5" s="4" t="s">
        <v>11</v>
      </c>
      <c r="M5" s="4" t="s">
        <v>12</v>
      </c>
      <c r="N5" s="45"/>
      <c r="O5" s="5" t="s">
        <v>13</v>
      </c>
      <c r="P5" s="5" t="s">
        <v>14</v>
      </c>
      <c r="Q5" s="5" t="s">
        <v>15</v>
      </c>
      <c r="R5" s="5" t="s">
        <v>16</v>
      </c>
      <c r="S5" s="45"/>
      <c r="T5" s="45"/>
      <c r="U5" s="32"/>
      <c r="V5" s="39"/>
      <c r="W5" s="42"/>
      <c r="X5" s="44"/>
      <c r="Y5" s="30"/>
      <c r="Z5" s="32"/>
      <c r="AA5" s="49"/>
      <c r="AB5" s="26"/>
      <c r="AC5" s="50"/>
    </row>
    <row r="6" spans="1:29" s="2" customFormat="1" ht="24" customHeight="1">
      <c r="A6" s="9"/>
      <c r="B6" s="10" t="s">
        <v>41</v>
      </c>
      <c r="C6" s="12">
        <v>4720</v>
      </c>
      <c r="D6" s="13">
        <v>0</v>
      </c>
      <c r="E6" s="14">
        <v>4647</v>
      </c>
      <c r="F6" s="14">
        <v>73</v>
      </c>
      <c r="G6" s="14">
        <v>0</v>
      </c>
      <c r="H6" s="14">
        <v>0</v>
      </c>
      <c r="I6" s="14">
        <v>0</v>
      </c>
      <c r="J6" s="13">
        <v>73</v>
      </c>
      <c r="K6" s="14">
        <v>26</v>
      </c>
      <c r="L6" s="14">
        <v>27</v>
      </c>
      <c r="M6" s="14">
        <v>20</v>
      </c>
      <c r="N6" s="13">
        <v>0</v>
      </c>
      <c r="O6" s="14">
        <v>0</v>
      </c>
      <c r="P6" s="14">
        <v>0</v>
      </c>
      <c r="Q6" s="14">
        <v>0</v>
      </c>
      <c r="R6" s="14">
        <v>0</v>
      </c>
      <c r="S6" s="14">
        <v>64</v>
      </c>
      <c r="T6" s="14">
        <v>4583</v>
      </c>
      <c r="U6" s="14">
        <v>0</v>
      </c>
      <c r="V6" s="15">
        <v>1168180</v>
      </c>
      <c r="W6" s="16">
        <v>422210</v>
      </c>
      <c r="X6" s="12">
        <v>745970</v>
      </c>
      <c r="Y6" s="13">
        <v>0</v>
      </c>
      <c r="Z6" s="12">
        <v>1168180</v>
      </c>
      <c r="AA6" s="6"/>
      <c r="AB6" s="7"/>
      <c r="AC6" s="8"/>
    </row>
    <row r="7" spans="1:29" s="2" customFormat="1" ht="12" customHeight="1">
      <c r="A7" s="9">
        <v>1870001</v>
      </c>
      <c r="B7" s="11" t="s">
        <v>42</v>
      </c>
      <c r="C7" s="12">
        <v>4720</v>
      </c>
      <c r="D7" s="13">
        <v>0</v>
      </c>
      <c r="E7" s="14">
        <v>4647</v>
      </c>
      <c r="F7" s="18">
        <v>73</v>
      </c>
      <c r="G7" s="14">
        <v>0</v>
      </c>
      <c r="H7" s="14">
        <v>0</v>
      </c>
      <c r="I7" s="18">
        <v>0</v>
      </c>
      <c r="J7" s="13">
        <v>73</v>
      </c>
      <c r="K7" s="14">
        <v>26</v>
      </c>
      <c r="L7" s="14">
        <v>27</v>
      </c>
      <c r="M7" s="16">
        <v>20</v>
      </c>
      <c r="N7" s="19">
        <v>0</v>
      </c>
      <c r="O7" s="14">
        <v>0</v>
      </c>
      <c r="P7" s="14">
        <v>0</v>
      </c>
      <c r="Q7" s="14">
        <v>0</v>
      </c>
      <c r="R7" s="14">
        <v>0</v>
      </c>
      <c r="S7" s="14">
        <v>64</v>
      </c>
      <c r="T7" s="14">
        <v>4583</v>
      </c>
      <c r="U7" s="16">
        <v>0</v>
      </c>
      <c r="V7" s="15">
        <v>422210</v>
      </c>
      <c r="W7" s="16">
        <v>422210</v>
      </c>
      <c r="X7" s="12">
        <v>0</v>
      </c>
      <c r="Y7" s="13">
        <v>0</v>
      </c>
      <c r="Z7" s="12">
        <v>422210</v>
      </c>
      <c r="AA7" s="6" t="s">
        <v>60</v>
      </c>
      <c r="AB7" s="7" t="s">
        <v>61</v>
      </c>
      <c r="AC7" s="8" t="s">
        <v>65</v>
      </c>
    </row>
    <row r="8" spans="1:29" s="2" customFormat="1" ht="12" customHeight="1">
      <c r="A8" s="9">
        <v>1870002</v>
      </c>
      <c r="B8" s="21" t="s">
        <v>47</v>
      </c>
      <c r="C8" s="12">
        <v>54</v>
      </c>
      <c r="D8" s="13">
        <v>0</v>
      </c>
      <c r="E8" s="14">
        <v>0</v>
      </c>
      <c r="F8" s="14">
        <v>54</v>
      </c>
      <c r="G8" s="14">
        <v>0</v>
      </c>
      <c r="H8" s="14">
        <v>0</v>
      </c>
      <c r="I8" s="17">
        <v>0</v>
      </c>
      <c r="J8" s="13">
        <f aca="true" t="shared" si="0" ref="J8:J14">K8+L8+M8</f>
        <v>54</v>
      </c>
      <c r="K8" s="14">
        <v>12</v>
      </c>
      <c r="L8" s="14">
        <v>24</v>
      </c>
      <c r="M8" s="14">
        <v>18</v>
      </c>
      <c r="N8" s="13">
        <f aca="true" t="shared" si="1" ref="N8:N14">O8+P8+R8+Q8</f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2">
        <v>0</v>
      </c>
      <c r="V8" s="15">
        <f aca="true" t="shared" si="2" ref="V8:V14">W8+X8</f>
        <v>12420</v>
      </c>
      <c r="W8" s="20">
        <v>0</v>
      </c>
      <c r="X8" s="12">
        <v>12420</v>
      </c>
      <c r="Y8" s="13">
        <v>0</v>
      </c>
      <c r="Z8" s="12">
        <v>12420</v>
      </c>
      <c r="AA8" s="6" t="s">
        <v>37</v>
      </c>
      <c r="AB8" s="7" t="s">
        <v>53</v>
      </c>
      <c r="AC8" s="23" t="s">
        <v>66</v>
      </c>
    </row>
    <row r="9" spans="1:29" s="2" customFormat="1" ht="12" customHeight="1">
      <c r="A9" s="9">
        <v>1870003</v>
      </c>
      <c r="B9" s="21" t="s">
        <v>46</v>
      </c>
      <c r="C9" s="12">
        <v>1771</v>
      </c>
      <c r="D9" s="13">
        <v>0</v>
      </c>
      <c r="E9" s="14">
        <v>1752</v>
      </c>
      <c r="F9" s="14">
        <v>19</v>
      </c>
      <c r="G9" s="14">
        <v>0</v>
      </c>
      <c r="H9" s="14">
        <v>0</v>
      </c>
      <c r="I9" s="17">
        <v>0</v>
      </c>
      <c r="J9" s="13">
        <f t="shared" si="0"/>
        <v>19</v>
      </c>
      <c r="K9" s="14">
        <v>14</v>
      </c>
      <c r="L9" s="14">
        <v>3</v>
      </c>
      <c r="M9" s="14">
        <v>2</v>
      </c>
      <c r="N9" s="13">
        <f t="shared" si="1"/>
        <v>0</v>
      </c>
      <c r="O9" s="14">
        <v>0</v>
      </c>
      <c r="P9" s="14">
        <v>0</v>
      </c>
      <c r="Q9" s="14">
        <v>0</v>
      </c>
      <c r="R9" s="14">
        <v>0</v>
      </c>
      <c r="S9" s="14">
        <v>32</v>
      </c>
      <c r="T9" s="14">
        <v>1720</v>
      </c>
      <c r="U9" s="12">
        <v>0</v>
      </c>
      <c r="V9" s="15">
        <f t="shared" si="2"/>
        <v>277790</v>
      </c>
      <c r="W9" s="20">
        <v>0</v>
      </c>
      <c r="X9" s="12">
        <v>277790</v>
      </c>
      <c r="Y9" s="13">
        <v>0</v>
      </c>
      <c r="Z9" s="12">
        <v>277790</v>
      </c>
      <c r="AA9" s="6" t="s">
        <v>36</v>
      </c>
      <c r="AB9" s="7" t="s">
        <v>54</v>
      </c>
      <c r="AC9" s="23" t="s">
        <v>67</v>
      </c>
    </row>
    <row r="10" spans="1:29" s="2" customFormat="1" ht="12" customHeight="1">
      <c r="A10" s="9">
        <v>1870004</v>
      </c>
      <c r="B10" s="21" t="s">
        <v>43</v>
      </c>
      <c r="C10" s="12">
        <v>87</v>
      </c>
      <c r="D10" s="13">
        <v>0</v>
      </c>
      <c r="E10" s="14">
        <v>87</v>
      </c>
      <c r="F10" s="14">
        <v>0</v>
      </c>
      <c r="G10" s="14">
        <v>0</v>
      </c>
      <c r="H10" s="14">
        <v>0</v>
      </c>
      <c r="I10" s="17">
        <v>0</v>
      </c>
      <c r="J10" s="13">
        <f t="shared" si="0"/>
        <v>0</v>
      </c>
      <c r="K10" s="14">
        <v>0</v>
      </c>
      <c r="L10" s="14">
        <v>0</v>
      </c>
      <c r="M10" s="14">
        <v>0</v>
      </c>
      <c r="N10" s="13">
        <f t="shared" si="1"/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87</v>
      </c>
      <c r="U10" s="12">
        <v>0</v>
      </c>
      <c r="V10" s="15">
        <f t="shared" si="2"/>
        <v>13920</v>
      </c>
      <c r="W10" s="20">
        <v>0</v>
      </c>
      <c r="X10" s="12">
        <v>13920</v>
      </c>
      <c r="Y10" s="13">
        <v>0</v>
      </c>
      <c r="Z10" s="12">
        <v>13920</v>
      </c>
      <c r="AA10" s="6" t="s">
        <v>33</v>
      </c>
      <c r="AB10" s="7" t="s">
        <v>55</v>
      </c>
      <c r="AC10" s="23" t="s">
        <v>68</v>
      </c>
    </row>
    <row r="11" spans="1:29" s="2" customFormat="1" ht="12" customHeight="1">
      <c r="A11" s="9">
        <v>1870005</v>
      </c>
      <c r="B11" s="21" t="s">
        <v>49</v>
      </c>
      <c r="C11" s="12">
        <v>2010</v>
      </c>
      <c r="D11" s="13">
        <v>0</v>
      </c>
      <c r="E11" s="14">
        <v>2010</v>
      </c>
      <c r="F11" s="14">
        <v>0</v>
      </c>
      <c r="G11" s="14">
        <v>0</v>
      </c>
      <c r="H11" s="14">
        <v>0</v>
      </c>
      <c r="I11" s="17">
        <v>0</v>
      </c>
      <c r="J11" s="13">
        <f t="shared" si="0"/>
        <v>0</v>
      </c>
      <c r="K11" s="14">
        <v>0</v>
      </c>
      <c r="L11" s="14">
        <v>0</v>
      </c>
      <c r="M11" s="14">
        <v>0</v>
      </c>
      <c r="N11" s="13">
        <f t="shared" si="1"/>
        <v>0</v>
      </c>
      <c r="O11" s="14">
        <v>0</v>
      </c>
      <c r="P11" s="14">
        <v>0</v>
      </c>
      <c r="Q11" s="14">
        <v>0</v>
      </c>
      <c r="R11" s="14">
        <v>0</v>
      </c>
      <c r="S11" s="14">
        <v>3</v>
      </c>
      <c r="T11" s="14">
        <v>2007</v>
      </c>
      <c r="U11" s="12">
        <v>0</v>
      </c>
      <c r="V11" s="15">
        <f t="shared" si="2"/>
        <v>321600</v>
      </c>
      <c r="W11" s="16">
        <v>0</v>
      </c>
      <c r="X11" s="12">
        <v>321600</v>
      </c>
      <c r="Y11" s="13">
        <v>0</v>
      </c>
      <c r="Z11" s="12">
        <v>321600</v>
      </c>
      <c r="AA11" s="6" t="s">
        <v>39</v>
      </c>
      <c r="AB11" s="7" t="s">
        <v>56</v>
      </c>
      <c r="AC11" s="23" t="s">
        <v>69</v>
      </c>
    </row>
    <row r="12" spans="1:29" s="2" customFormat="1" ht="12" customHeight="1">
      <c r="A12" s="9">
        <v>1870006</v>
      </c>
      <c r="B12" s="21" t="s">
        <v>44</v>
      </c>
      <c r="C12" s="12">
        <v>172</v>
      </c>
      <c r="D12" s="13">
        <v>0</v>
      </c>
      <c r="E12" s="14">
        <v>172</v>
      </c>
      <c r="F12" s="14">
        <v>0</v>
      </c>
      <c r="G12" s="14">
        <v>0</v>
      </c>
      <c r="H12" s="14">
        <v>0</v>
      </c>
      <c r="I12" s="17">
        <v>0</v>
      </c>
      <c r="J12" s="13">
        <f t="shared" si="0"/>
        <v>0</v>
      </c>
      <c r="K12" s="14">
        <v>0</v>
      </c>
      <c r="L12" s="14">
        <v>0</v>
      </c>
      <c r="M12" s="14">
        <v>0</v>
      </c>
      <c r="N12" s="13">
        <f t="shared" si="1"/>
        <v>0</v>
      </c>
      <c r="O12" s="14">
        <v>0</v>
      </c>
      <c r="P12" s="14">
        <v>0</v>
      </c>
      <c r="Q12" s="14">
        <v>0</v>
      </c>
      <c r="R12" s="14">
        <v>0</v>
      </c>
      <c r="S12" s="14">
        <v>23</v>
      </c>
      <c r="T12" s="14">
        <v>149</v>
      </c>
      <c r="U12" s="12">
        <v>0</v>
      </c>
      <c r="V12" s="15">
        <f t="shared" si="2"/>
        <v>22360</v>
      </c>
      <c r="W12" s="20">
        <v>0</v>
      </c>
      <c r="X12" s="12">
        <v>22360</v>
      </c>
      <c r="Y12" s="13">
        <v>0</v>
      </c>
      <c r="Z12" s="12">
        <v>22360</v>
      </c>
      <c r="AA12" s="6" t="s">
        <v>34</v>
      </c>
      <c r="AB12" s="7" t="s">
        <v>57</v>
      </c>
      <c r="AC12" s="23" t="s">
        <v>70</v>
      </c>
    </row>
    <row r="13" spans="1:29" s="2" customFormat="1" ht="12" customHeight="1">
      <c r="A13" s="9">
        <v>1870007</v>
      </c>
      <c r="B13" s="21" t="s">
        <v>45</v>
      </c>
      <c r="C13" s="12">
        <v>76</v>
      </c>
      <c r="D13" s="13">
        <v>0</v>
      </c>
      <c r="E13" s="14">
        <v>76</v>
      </c>
      <c r="F13" s="14">
        <v>0</v>
      </c>
      <c r="G13" s="14">
        <v>0</v>
      </c>
      <c r="H13" s="14">
        <v>0</v>
      </c>
      <c r="I13" s="17">
        <v>0</v>
      </c>
      <c r="J13" s="13">
        <f t="shared" si="0"/>
        <v>0</v>
      </c>
      <c r="K13" s="14">
        <v>0</v>
      </c>
      <c r="L13" s="14">
        <v>0</v>
      </c>
      <c r="M13" s="14">
        <v>0</v>
      </c>
      <c r="N13" s="13">
        <f t="shared" si="1"/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76</v>
      </c>
      <c r="U13" s="12">
        <v>0</v>
      </c>
      <c r="V13" s="15">
        <f t="shared" si="2"/>
        <v>9880</v>
      </c>
      <c r="W13" s="20">
        <v>0</v>
      </c>
      <c r="X13" s="12">
        <v>9880</v>
      </c>
      <c r="Y13" s="13">
        <v>0</v>
      </c>
      <c r="Z13" s="12">
        <v>9880</v>
      </c>
      <c r="AA13" s="6" t="s">
        <v>35</v>
      </c>
      <c r="AB13" s="7" t="s">
        <v>58</v>
      </c>
      <c r="AC13" s="23" t="s">
        <v>71</v>
      </c>
    </row>
    <row r="14" spans="1:29" s="2" customFormat="1" ht="12" customHeight="1">
      <c r="A14" s="9">
        <v>1870008</v>
      </c>
      <c r="B14" s="21" t="s">
        <v>48</v>
      </c>
      <c r="C14" s="12">
        <v>550</v>
      </c>
      <c r="D14" s="13">
        <v>0</v>
      </c>
      <c r="E14" s="14">
        <v>550</v>
      </c>
      <c r="F14" s="14">
        <v>0</v>
      </c>
      <c r="G14" s="14">
        <v>0</v>
      </c>
      <c r="H14" s="14">
        <v>0</v>
      </c>
      <c r="I14" s="17">
        <v>0</v>
      </c>
      <c r="J14" s="13">
        <f t="shared" si="0"/>
        <v>0</v>
      </c>
      <c r="K14" s="14">
        <v>0</v>
      </c>
      <c r="L14" s="14">
        <v>0</v>
      </c>
      <c r="M14" s="14">
        <v>0</v>
      </c>
      <c r="N14" s="13">
        <f t="shared" si="1"/>
        <v>0</v>
      </c>
      <c r="O14" s="14">
        <v>0</v>
      </c>
      <c r="P14" s="14">
        <v>0</v>
      </c>
      <c r="Q14" s="14">
        <v>0</v>
      </c>
      <c r="R14" s="14">
        <v>0</v>
      </c>
      <c r="S14" s="14">
        <v>6</v>
      </c>
      <c r="T14" s="14">
        <v>544</v>
      </c>
      <c r="U14" s="12">
        <v>0</v>
      </c>
      <c r="V14" s="15">
        <f t="shared" si="2"/>
        <v>88000</v>
      </c>
      <c r="W14" s="16">
        <v>0</v>
      </c>
      <c r="X14" s="12">
        <v>88000</v>
      </c>
      <c r="Y14" s="13">
        <v>0</v>
      </c>
      <c r="Z14" s="12">
        <v>88000</v>
      </c>
      <c r="AA14" s="6" t="s">
        <v>38</v>
      </c>
      <c r="AB14" s="7" t="s">
        <v>59</v>
      </c>
      <c r="AC14" s="23" t="s">
        <v>72</v>
      </c>
    </row>
  </sheetData>
  <sheetProtection/>
  <mergeCells count="29">
    <mergeCell ref="Z4:Z5"/>
    <mergeCell ref="F4:F5"/>
    <mergeCell ref="G4:G5"/>
    <mergeCell ref="H4:H5"/>
    <mergeCell ref="I4:I5"/>
    <mergeCell ref="J4:J5"/>
    <mergeCell ref="N4:N5"/>
    <mergeCell ref="O4:R4"/>
    <mergeCell ref="S4:S5"/>
    <mergeCell ref="AA3:AA5"/>
    <mergeCell ref="W3:X3"/>
    <mergeCell ref="W4:W5"/>
    <mergeCell ref="X4:X5"/>
    <mergeCell ref="D4:D5"/>
    <mergeCell ref="E4:E5"/>
    <mergeCell ref="K4:M4"/>
    <mergeCell ref="U4:U5"/>
    <mergeCell ref="T4:T5"/>
    <mergeCell ref="Y4:Y5"/>
    <mergeCell ref="AB3:AB5"/>
    <mergeCell ref="AC3:AC5"/>
    <mergeCell ref="A1:AA1"/>
    <mergeCell ref="A3:A5"/>
    <mergeCell ref="B3:B5"/>
    <mergeCell ref="C3:C5"/>
    <mergeCell ref="D3:I3"/>
    <mergeCell ref="J3:U3"/>
    <mergeCell ref="V3:V5"/>
    <mergeCell ref="Y3:Z3"/>
  </mergeCells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2019-11-25T01:20:56Z</dcterms:modified>
  <cp:category/>
  <cp:version/>
  <cp:contentType/>
  <cp:contentStatus/>
</cp:coreProperties>
</file>