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项目价格和医保支付标准表" sheetId="1" r:id="rId1"/>
    <sheet name="传染可加收手术项目" sheetId="3" r:id="rId2"/>
    <sheet name="废止项目价格表" sheetId="4" r:id="rId3"/>
    <sheet name="废止项目医保支付标准表" sheetId="5" r:id="rId4"/>
  </sheets>
  <externalReferences>
    <externalReference r:id="rId5"/>
  </externalReferences>
  <definedNames>
    <definedName name="_xlnm._FilterDatabase" localSheetId="0" hidden="1">项目价格和医保支付标准表!$A$5:$AF$227</definedName>
    <definedName name="从859">#REF!</definedName>
    <definedName name="_xlnm.Print_Titles" localSheetId="0">项目价格和医保支付标准表!$3:$5</definedName>
    <definedName name="_xlnm.Print_Area" localSheetId="0">项目价格和医保支付标准表!$A$1:$S$221</definedName>
    <definedName name="_xlnm._FilterDatabase" localSheetId="1" hidden="1">传染可加收手术项目!$A$4:$E$172</definedName>
    <definedName name="从859" localSheetId="1">#REF!</definedName>
    <definedName name="_xlnm.Print_Titles" localSheetId="1">传染可加收手术项目!$4:$4</definedName>
    <definedName name="从859" localSheetId="2">#REF!</definedName>
    <definedName name="_xlnm.Print_Titles" localSheetId="2">废止项目价格表!$2:$5</definedName>
    <definedName name="_xlnm._FilterDatabase" localSheetId="3" hidden="1">废止项目医保支付标准表!$A$4:$M$44</definedName>
    <definedName name="从859" localSheetId="3">#REF!</definedName>
    <definedName name="_xlnm.Print_Titles" localSheetId="3">废止项目医保支付标准表!$2:$4</definedName>
  </definedNames>
  <calcPr calcId="144525" concurrentCalc="0"/>
</workbook>
</file>

<file path=xl/sharedStrings.xml><?xml version="1.0" encoding="utf-8"?>
<sst xmlns="http://schemas.openxmlformats.org/spreadsheetml/2006/main" count="2437" uniqueCount="1434">
  <si>
    <t>附件1</t>
  </si>
  <si>
    <t>部分医疗服务项目价格和医保支付标准表</t>
  </si>
  <si>
    <t>序号</t>
  </si>
  <si>
    <t>项目编码</t>
  </si>
  <si>
    <t>医保码</t>
  </si>
  <si>
    <t>项目名称</t>
  </si>
  <si>
    <t>项目内涵</t>
  </si>
  <si>
    <t>除外内容</t>
  </si>
  <si>
    <t>医疗服务项目价格</t>
  </si>
  <si>
    <t>医疗服务项目医保支付标准</t>
  </si>
  <si>
    <t>计价单位</t>
  </si>
  <si>
    <t>计价说明</t>
  </si>
  <si>
    <t>价格（元）</t>
  </si>
  <si>
    <t>项目等级</t>
  </si>
  <si>
    <t>增负比例</t>
  </si>
  <si>
    <t>支付单位</t>
  </si>
  <si>
    <t>医保最高支付标准(元)</t>
  </si>
  <si>
    <t>备注</t>
  </si>
  <si>
    <t>支付范围</t>
  </si>
  <si>
    <t>一级医疗机构</t>
  </si>
  <si>
    <t>二级医疗机构</t>
  </si>
  <si>
    <t>三级医疗机构</t>
  </si>
  <si>
    <t>一、综合医疗服务</t>
  </si>
  <si>
    <t>空</t>
  </si>
  <si>
    <t>原编号</t>
  </si>
  <si>
    <t>AAAA0001</t>
  </si>
  <si>
    <t>210972</t>
  </si>
  <si>
    <t>普通门诊诊察费</t>
  </si>
  <si>
    <t>指主治及以下医师提供的普通门诊诊疗服务。挂号，初建病历（电子或纸质病历），核实就诊者信息，就诊病历传送，病案管理。询问病情，听取主诉，病史采集，向患者或家属告知，进行一般物理检查，书写病历，开具检查单，根据病情提供治疗方案（治疗单、处方）等。</t>
  </si>
  <si>
    <t>次</t>
  </si>
  <si>
    <t>A</t>
  </si>
  <si>
    <t>符合《关于免收军人及有关人员挂号费的通知》（津卫财[2004]146号）、《关于免收60岁以上老年人普通门诊挂号费的通知》（津卫财[2005]538号）、《关于印发&lt;天津市优抚对象医疗保障实施意见&gt;的通知》（津民发[2008]11号）等文件规定及其他免收普通门诊挂号费的情况减半。</t>
  </si>
  <si>
    <t>AAAA0002</t>
  </si>
  <si>
    <t>210976</t>
  </si>
  <si>
    <t>副主任医师门诊诊察费</t>
  </si>
  <si>
    <t>指由副主任医师在专家门诊提供技术劳务的诊疗服务。挂号，初建病历(电子或纸质病历)，核实就诊者信息，就诊病历传送，病案管理。询问病情，听取患者主诉，病史采集，向患者或家属告知，进行一般物理检查，书写病历，开具检查单，根据病情提供治疗方案(治疗单、处方)等病情诊治和健康指导。</t>
  </si>
  <si>
    <t>AAAA0003</t>
  </si>
  <si>
    <t>210978</t>
  </si>
  <si>
    <t>主任医师门诊诊察费</t>
  </si>
  <si>
    <t>指由主任医师在专家门诊提供技术劳务的诊疗服务。挂号，初建病历(电子或纸质病历)，核实就诊者信息，就诊病历传送，病案管理。询问病情，听取患者主诉，病史采集，向患者或家属告知，进行一般物理检查，书写病历，开具检查单，根据病情提供治疗方案(治疗单、处方)等病情诊治和健康指导。</t>
  </si>
  <si>
    <t>AAAB0001</t>
  </si>
  <si>
    <t>210980</t>
  </si>
  <si>
    <t>急诊诊察费</t>
  </si>
  <si>
    <t>指各级急诊医师在护士配合下于急诊区域24小时提供的急诊诊疗服务。挂号，初建病历(电子或纸质病历)，核实就诊者信息，就诊病历传送，病案管理。急诊医师询问病情，听取主诉，病史采集，向患者或家属告知，进行一般物理检查，书写病历，开具检查单，提供治疗方案(治疗单、处方)等服务，记录病人生命体征。必要时开通绿色通道。</t>
  </si>
  <si>
    <t>AAAC0001</t>
  </si>
  <si>
    <t>210984</t>
  </si>
  <si>
    <t>门/急诊留观诊察费</t>
  </si>
  <si>
    <t>挂号，初建病历(电子或纸质病历)，核实就诊者信息，就诊病历传送，病案管理。在门/急诊留观室内，医护人员根据病情需求随时巡视患者，观察患者病情及生命体征变化，病史采集，向患者或家属告知，准确记录并提出相应的治疗方案，及时与患者家属交待病情。</t>
  </si>
  <si>
    <t>日</t>
  </si>
  <si>
    <t>与门/急诊诊察费不能同时收取。</t>
  </si>
  <si>
    <t>AAAD0001</t>
  </si>
  <si>
    <t>210987</t>
  </si>
  <si>
    <t>住院诊察费</t>
  </si>
  <si>
    <t>指医务人员对住院患者进行的日常诊察工作。检查及观察患者病情，病案讨论，制定和调整治疗方案，住院日志书写,向患者或家属告知病情，解答患者咨询，院、科级大查房。不含邀请院际或院内会诊进行治疗指导。</t>
  </si>
  <si>
    <t>AAAG0001</t>
  </si>
  <si>
    <t>210990</t>
  </si>
  <si>
    <t>普通门诊中医辨证论治</t>
  </si>
  <si>
    <t>指由主治及以下中医或中西医结合医师在中医普通门诊提供的诊疗服务。通过望闻问切收集中医四诊信息，依据中医理论进行辨证，分析病因、病位、病性及病机转化，作出证候诊断，提出治疗方案。含挂号费。</t>
  </si>
  <si>
    <t>AAAG0002</t>
  </si>
  <si>
    <t>210992</t>
  </si>
  <si>
    <t>副主任医师门诊中医辨证论治</t>
  </si>
  <si>
    <t>指由具有副高级职称的中医或中西医结合医师在中医专家门诊提供的诊疗服务。通过望闻问切收集中医四诊信息，依据中医理论进行辨证，分析病因、病位、病性及病机转化，作出证候诊断，提出治疗方案。含挂号费。</t>
  </si>
  <si>
    <t>AAAG0003</t>
  </si>
  <si>
    <t>210994</t>
  </si>
  <si>
    <t>主任医师门诊中医辨证论治</t>
  </si>
  <si>
    <t>指由具有正高级职称的中医或中西医结合医师在中医专家门诊提供的诊疗服务。通过望闻问切收集中医四诊信息，依据中医理论进行辨证，分析病因、病位、病性及病机转化，作出证候诊断，提出治疗方案。含挂号费。</t>
  </si>
  <si>
    <t>AAAA0004-Z1</t>
  </si>
  <si>
    <t>212200</t>
  </si>
  <si>
    <t>医师互联网诊察费-西医</t>
  </si>
  <si>
    <t>指医师、副主任医师、主任医师通过医疗机构互联网医疗服务平台直接向患者提供的常见病、慢性病复诊诊疗服务。在线询问病史、听取患者主诉，查看医疗图文信息，记录病情，提供诊疗建议，例如提供治疗方案或开具处方。</t>
  </si>
  <si>
    <t>AAAA0004-Z2</t>
  </si>
  <si>
    <t>212203</t>
  </si>
  <si>
    <t>医师互联网诊察费-中医</t>
  </si>
  <si>
    <t>AAAH0001</t>
  </si>
  <si>
    <t>210997</t>
  </si>
  <si>
    <t>急诊中医辨证论治</t>
  </si>
  <si>
    <t>指由各级中医、中西医结合医务人员提供的24小时急诊急救中医诊疗服务。通过望闻问切收集中医四诊信息，依据中医理论进行辨证，分析病因、病位、病性及病机转化，作出证候诊断，提出治疗方案。含挂号费。</t>
  </si>
  <si>
    <t>AAAJ0001</t>
  </si>
  <si>
    <t>211001</t>
  </si>
  <si>
    <t>门/急诊留观中医辨证论治</t>
  </si>
  <si>
    <t>指由中医、中西医结合医务人员对急诊留观患者提供的中医诊疗服务。通过望闻问切收集中医四诊信息，依据中医理论进行辨证，分析病因、病位、病性及病机转化，作出证候诊断，提出治疗方案。含挂号费。</t>
  </si>
  <si>
    <t>与门/急诊中医辨证论治不能同时收取。</t>
  </si>
  <si>
    <t>AAAK0001</t>
  </si>
  <si>
    <t>211004</t>
  </si>
  <si>
    <t>住院中医辨证论治</t>
  </si>
  <si>
    <t>指由中医、中西医结合医务人员对住院患者提供的中医诊疗服务。通过望闻问切收集中医四诊信息，依据中医理论进行辨证，分析病因、病位、病性及病机转化，作出证候诊断，提出治疗方案。</t>
  </si>
  <si>
    <t>AABA0001</t>
  </si>
  <si>
    <t>211019</t>
  </si>
  <si>
    <t>普通床位费</t>
  </si>
  <si>
    <t>指四人以上多人间的床位费。接诊登记，进行住院指导，办理入(出)院手续，按医嘱收费计价，复核及住院费用清单打印等服务。含病床、床头柜、座椅(或木凳)、床垫、棉褥、棉被(或毯)、枕头、床单、病人服装、热水瓶(或器)、废品袋(或篓)等。被服洗涤，病床及病区清洁消毒，开水供应，煤、水、电、燃(油)消耗。有条件的医院设有医生计算机工作站，一般物理诊断器械，检查申请单、处方笺等消耗，还设有住院费用查询、公示设施、公用卫生设施、公用电话设施。含医用垃圾、污水处理。</t>
  </si>
  <si>
    <t>AABA0002</t>
  </si>
  <si>
    <t>211023</t>
  </si>
  <si>
    <t>三、四人间床位费</t>
  </si>
  <si>
    <t>接诊登记，进行住院指导，办理入(出)院手续，按医嘱收费计价，复核及住院费用清单打印等服务。含病床、床头柜、座椅(或木凳)、床垫、棉褥、棉被(或毯)、枕头、床单、病人服装、热水瓶(或器)、废品袋(或篓)等。被服洗涤，病床及病区清洁消毒，开水供应，煤、水、电、燃(油)消耗。有条件的医院设有医生计算机工作站，一般物理诊断器械，检查申请单、处方笺等消耗。住院费用查询，独立卫生间，公示设施，公用电话设施。含医用垃圾、污水处理。</t>
  </si>
  <si>
    <t>AABA0003</t>
  </si>
  <si>
    <t>211026</t>
  </si>
  <si>
    <t>双人间床位费</t>
  </si>
  <si>
    <t>接诊登记，进行住院指导，办理入(出)院手续，按医嘱收费计价，复核，及住院费用清单打印等服务。含病床、床头柜、座椅(或木凳)、床垫、棉褥、棉被(或毯)、枕头、床单、病人服装、热水瓶(或器)、废品袋(或篓)等。被服洗涤，病床及病区清洁消毒，开水供应，煤、水、电、燃(油)消耗。有条件的医院设有医生计算机工作站，一般物理诊断器械，检查申请单，处方笺等消耗，还设有住院费用查询，独立卫生间，公示设施，公用电话设施。含医用垃圾、污水处理。</t>
  </si>
  <si>
    <t>AABF0001</t>
  </si>
  <si>
    <t>门/急诊留观床位费</t>
  </si>
  <si>
    <t>办理留观手续，建立观察病历，密切观察病情变化，按时准确完成治疗，协助患者做好基础护理。配备病床、床头柜、 座椅(或木凳)、床垫、棉褥、棉被(或毯)、枕头、床单、热水瓶(或器)、废品袋(或篓)等。含医用垃圾、污水处理。</t>
  </si>
  <si>
    <t>4小时以内按半天计价。</t>
  </si>
  <si>
    <t>ABAC0001-Z17</t>
  </si>
  <si>
    <t>取耳血、指血</t>
  </si>
  <si>
    <t>含材料。</t>
  </si>
  <si>
    <t>6岁以下儿童加收15%。</t>
  </si>
  <si>
    <t>6岁以下（含6岁生日当天）儿童的医保最高支付标准，在相应标准的基础上再增加15%。</t>
  </si>
  <si>
    <t>缺少6岁</t>
  </si>
  <si>
    <t>取耳血、指血（6岁以下儿童）</t>
  </si>
  <si>
    <t>2.3</t>
  </si>
  <si>
    <t>ABCB0001</t>
  </si>
  <si>
    <t>211099</t>
  </si>
  <si>
    <t>输液泵（注射泵同）</t>
  </si>
  <si>
    <t xml:space="preserve">指使用输液泵、微量泵或肠内营养输注泵辅助各种液体输注。
</t>
  </si>
  <si>
    <t>小时</t>
  </si>
  <si>
    <t>ABGB0001</t>
  </si>
  <si>
    <t>211146</t>
  </si>
  <si>
    <t>胃管置管术</t>
  </si>
  <si>
    <t>评估患者病情及合作程度等，核对医嘱及患者信息，解释其目的取得配合，适当检查床头，取适当体位，选择并清洁鼻腔，测量插入深度，用麻醉润滑剂润滑消毒胃管前端约10厘米，插入胃管，检查患者口腔情况，注入液体前听取气过水声，用注射器抽吸胃液，确认胃管位置，固定外管封口并作标记，协助患者采取舒适体位，处理用物，观察患者反应并记录，做好健康教育及心理护理。</t>
  </si>
  <si>
    <t>胃管、胃肠管</t>
  </si>
  <si>
    <t>18</t>
  </si>
  <si>
    <t>ABGB0001.A1</t>
  </si>
  <si>
    <t>212088</t>
  </si>
  <si>
    <t>胃管置管术(6岁以下儿童）</t>
  </si>
  <si>
    <t>20.7</t>
  </si>
  <si>
    <t>名称与诊疗目录不一致</t>
  </si>
  <si>
    <t>ABGD0001</t>
  </si>
  <si>
    <t>211151</t>
  </si>
  <si>
    <t>肠内营养灌注</t>
  </si>
  <si>
    <t>指经胃管，小肠营养管，小肠造瘘，胃造瘘药物灌注或要素饮食灌注。评估患者病情及管路情况，核对医嘱及患者信息，配制营养液或药物等，调节适宜温度，解释其目的取得配合，取适当体位，注入少量温开水冲洗管路，调节速度(必要时用营养泵)，用无菌注射器(或无菌营养泵管或无菌营养袋)注入药物(或要素饮食)，确定管路位置并妥善固定，观察腹部体征，排泄情况及相关并发症等，灌注完毕冲洗管路，记录，做好健康教育及心理护理。含鼻饲。</t>
  </si>
  <si>
    <t>肠内营养输注器、肠内营养输注袋、要素饮食</t>
  </si>
  <si>
    <t>ABGD0001.A1</t>
  </si>
  <si>
    <t>212091</t>
  </si>
  <si>
    <t>肠内营养灌注(6岁以下儿童）</t>
  </si>
  <si>
    <t>ABGE0001</t>
  </si>
  <si>
    <t>211154</t>
  </si>
  <si>
    <t>一般灌肠</t>
  </si>
  <si>
    <t>评估患者病情及腹胀程度等，核对医嘱及患者信息，解释其目的取得配合，排空膀胱，备好灌肠装置，配好灌肠液，屏风遮挡，取适当体位，合理暴露臀部，用麻醉润滑剂润滑肛管前端，并用温水促进肛门括约肌松弛，嘱病人深呼吸，插入肛管适宜深度，并固定，松开止血钳灌入所需灌肠液，夹闭肛管并拔出，嘱患者平卧规定时间后排便，协助患者恢复舒适体位，处理用物，观察患者反应并记录，做好健康教育及心理护理。</t>
  </si>
  <si>
    <t>10</t>
  </si>
  <si>
    <t>ABGE0001.A1</t>
  </si>
  <si>
    <t>212093</t>
  </si>
  <si>
    <t>一般灌肠(6岁以下儿童）</t>
  </si>
  <si>
    <t>ABGE0002</t>
  </si>
  <si>
    <t>211157</t>
  </si>
  <si>
    <t>保留灌肠治疗</t>
  </si>
  <si>
    <t>评估患者病情及腹胀程度等，核对医嘱及患者信息，解释其目的取得配合，排空膀胱，备好灌肠装置，配好灌肠液，屏风遮挡，取适当体位，合理暴露臀部，用麻醉润滑剂润滑肛管约5-10厘米，插肛管约10-15厘米并固定，松开止血钳将灌肠液滴入最多200毫升，夹闭肛管并拔出，嘱患者平卧尽可能至少1小时后排便，处理用物，观察患者反应并记录，做好健康教育及心理护理。</t>
  </si>
  <si>
    <t>ABGE0002.A1</t>
  </si>
  <si>
    <t>212095</t>
  </si>
  <si>
    <t>保留灌肠治疗(6岁以下儿童）</t>
  </si>
  <si>
    <t>ABGE0004</t>
  </si>
  <si>
    <t>211160</t>
  </si>
  <si>
    <t>清洁灌肠（结肠造瘘灌肠同）</t>
  </si>
  <si>
    <t>评估患者病情及腹胀程度等，核对医嘱及患者信息，解释其目的取得配合，排空膀胱，备好灌肠装置，配好灌肠液，屏风遮挡，取适当体位，合理暴露臀部，用麻醉润滑剂润滑肛管约5-10厘米，缓慢插入，边进管边观察病人的疼痛反应，插肛管约10-15厘米并固定，松开止血钳灌肠500-1000毫升，夹闭肛管并拔出，患者排便后重复以上操作过程至大便为清水样便，处理用物，观察并记录，做好健康教育及心理护理。</t>
  </si>
  <si>
    <t>ABGE0004.A1</t>
  </si>
  <si>
    <t>212097</t>
  </si>
  <si>
    <t>清洁灌肠（结肠造瘘灌肠同）(6岁以下儿童）</t>
  </si>
  <si>
    <t>ABGF0001</t>
  </si>
  <si>
    <t>211163</t>
  </si>
  <si>
    <t>经口全消化道清洁洗肠</t>
  </si>
  <si>
    <t>配置洗肠液，评估患者病情及合作程度等，核对医嘱及患者信息，解释其目的，协助患者饮用(1小时内饮完)，观察有无腹痛、呕吐、排便情况，必要时重复饮用口服洗肠液，记录，做好健康教育及心理护理。</t>
  </si>
  <si>
    <t>13</t>
  </si>
  <si>
    <t>ABGF0001.A1</t>
  </si>
  <si>
    <t>212099</t>
  </si>
  <si>
    <t>经口全消化道清洁洗肠(6岁以下儿童）</t>
  </si>
  <si>
    <t>15</t>
  </si>
  <si>
    <t>ABHA0002</t>
  </si>
  <si>
    <t>211172</t>
  </si>
  <si>
    <t>导尿管留置</t>
  </si>
  <si>
    <t>评估患者病情，核对患者信息，观察尿液颜色，量及性质等，及时倾倒尿液，并记录，必要时更换尿袋，做好健康教育及心理护理。含更换尿袋。</t>
  </si>
  <si>
    <t>抗反流尿袋</t>
  </si>
  <si>
    <t>ABHA0002.A1</t>
  </si>
  <si>
    <t>212106</t>
  </si>
  <si>
    <t>导尿管留置(6岁以下儿童）</t>
  </si>
  <si>
    <t>ABHA0003</t>
  </si>
  <si>
    <t>211174</t>
  </si>
  <si>
    <t>导引法导尿术</t>
  </si>
  <si>
    <t>常规消毒，铺无菌巾，应用前端有孔的金属导尿管插进膀胱，通过内腔放入一根细的导丝，拔出金属导尿管，通过导丝放入双腔气囊导尿管，置入后导尿管球囊注水固定。</t>
  </si>
  <si>
    <t>专用导尿管</t>
  </si>
  <si>
    <t>ABHA0003.A1</t>
  </si>
  <si>
    <t>212108</t>
  </si>
  <si>
    <t>导引法导尿术(6岁以下儿童）</t>
  </si>
  <si>
    <t>17.3</t>
  </si>
  <si>
    <t>ABHB0001</t>
  </si>
  <si>
    <t>211177</t>
  </si>
  <si>
    <t>膀胱冲洗</t>
  </si>
  <si>
    <t>评估患者病情及自理程度等，核对医嘱及患者信息，解释其目的取得配合，准备冲洗药物及用物，屏风遮挡，取适当体位，戴无菌手套，将棉垫垫于尿管接头处，分开尿管与引流袋连接处，消毒尿管末端，用无菌膀胱冲洗器吸取冲洗液，从尿管末端注入膀胱后吸出，如此反复操作，冲洗毕夹闭尿管30分钟后排空膀胱，观察冲洗过程中患者反应，冲洗情况及冲洗出的液体颜色、性质及量并记录，处理用物,做好健康指导及心理护理。</t>
  </si>
  <si>
    <t>ABHB0001.A1</t>
  </si>
  <si>
    <t>212110</t>
  </si>
  <si>
    <t>膀胱冲洗(6岁以下儿童）</t>
  </si>
  <si>
    <t>ABJA0001</t>
  </si>
  <si>
    <t>211184</t>
  </si>
  <si>
    <t>氧气吸入</t>
  </si>
  <si>
    <t>评估患者缺氧情况，病情等，核对医嘱及患者信息，解释吸氧目的，湿化瓶备蒸馏水，根据需要选择吸氧管或面罩，将无菌鼻导管或面罩连接吸氧装置或氧气袋，检查导管通畅，取适当体位，检查鼻腔通畅，清洁湿润鼻腔，调节氧流量，固定吸氧装置，处理用物。定时观察患者病情及缺氧缓解程度并记录，做好氧气吸入的健康教育及心理护理。</t>
  </si>
  <si>
    <t>一体化吸氧装置</t>
  </si>
  <si>
    <t>6岁以下儿童加收15%。整桶装氧气（10L）每桶30元。</t>
  </si>
  <si>
    <t>6岁以下（含6岁生日当天）儿童的医保最高支付标准，在相应标准的基础上再增加15%。整桶装氧气（10L）每桶30元。</t>
  </si>
  <si>
    <t>ABJA0001.A1</t>
  </si>
  <si>
    <t>212114</t>
  </si>
  <si>
    <t>氧气吸入(6岁以下儿童）</t>
  </si>
  <si>
    <t>整桶装氧气（10L）每桶30元。</t>
  </si>
  <si>
    <t>ABJB0001</t>
  </si>
  <si>
    <t>211187</t>
  </si>
  <si>
    <t>密闭式氧气吸入</t>
  </si>
  <si>
    <t>指用于粒细胞缺少或骨髓移植及危重病患者的治疗。评估患者缺氧情况，病情等，核对医嘱及患者信息，解释吸氧的目的，安装封闭式一体湿化瓶，根据需要选择吸氧管或面罩，将无菌鼻导管或面罩连接到氧气装置，检查导管通畅，取舒适体位，检查鼻腔通畅，清洁湿润鼻孔，调流量，固定吸氧装置，处理用物，定时观察患者病情及缺氧缓解程度并记录，做好氧气吸入的健康教育及心理护理。</t>
  </si>
  <si>
    <t>密闭吸氧装置</t>
  </si>
  <si>
    <t>ABJB0001.A1</t>
  </si>
  <si>
    <t>212116</t>
  </si>
  <si>
    <t>密闭式氧气吸入(6岁以下儿童）</t>
  </si>
  <si>
    <t>ABKB0001</t>
  </si>
  <si>
    <t>211189</t>
  </si>
  <si>
    <t>雾化吸入</t>
  </si>
  <si>
    <t>评估患者病情及呼吸系统状况等，核对医嘱及患者信息，解释其目的取得配合，用无菌注射器配制药物，连接氧气管，取适当体位，将药物加入储药瓶，调节氧流量6-8升/分钟使药液呈雾状喷出，用无菌口含嘴(或雾化面罩)遮住患者口鼻，嘱其用口深吸气，吸入15-20分钟，关氧气，协助排痰，协助患者恢复舒适体位，处理用物，评价并记录，做好健康教育及心理护理。</t>
  </si>
  <si>
    <t>面罩或口含嘴</t>
  </si>
  <si>
    <t>ABKB0001.A1</t>
  </si>
  <si>
    <t>212118</t>
  </si>
  <si>
    <t>雾化吸入(6岁以下儿童）</t>
  </si>
  <si>
    <t>ABKC0001</t>
  </si>
  <si>
    <t>211191</t>
  </si>
  <si>
    <t>空气压缩泵雾化吸入</t>
  </si>
  <si>
    <t>评估患者病情及呼吸系统状况等，核对医嘱及患者信息，解释其目的取得配合，用无菌注射器配制药物，取适当体位，打开空气压缩泵雾化器开关，用无菌口含嘴(或雾化面罩)遮住患者口鼻，嘱其用口深吸气，吸入15-20分钟，关闭开关，漱口，擦干患者面部，协助患者排痰，并恢复舒适体位，处理用物，评价并记录，做好健康教育及心理护理。</t>
  </si>
  <si>
    <t>ABKC0001.A1</t>
  </si>
  <si>
    <t>212120</t>
  </si>
  <si>
    <t>空气压缩泵雾化吸入(6岁以下儿童）</t>
  </si>
  <si>
    <t>ACA00000-Z30</t>
  </si>
  <si>
    <t>211220</t>
  </si>
  <si>
    <t>备皮及材料</t>
  </si>
  <si>
    <t>ACAA0001</t>
  </si>
  <si>
    <t>211222</t>
  </si>
  <si>
    <t>Ⅲ级护理</t>
  </si>
  <si>
    <t xml:space="preserve">指生活完全自理、病情稳定的患者、处于康复期患者的护理。每3小时巡视患者，观察患者病情变化，根据患者病情测量患者生命体征，根据医嘱，正确实施治疗，用药，指导患者完成生理需求及康复。完成健康教育及心理护理，书写护理记录。 </t>
  </si>
  <si>
    <t/>
  </si>
  <si>
    <t xml:space="preserve"> </t>
  </si>
  <si>
    <t>ACAB0001</t>
  </si>
  <si>
    <t>211224</t>
  </si>
  <si>
    <t>Ⅱ级护理</t>
  </si>
  <si>
    <t>指病情稳定、生活部分自理的患者或行动不便的老年患者的护理。每2-3小时巡视患者，观察患者病情变化，根据患者病情测量患者体温、脉搏、呼吸等生命体征，根据医嘱正确实施治疗，用药，根据患者身体状况，实施护理措施和安全措施，对患者提供适宜的照顾和康复，完成健康指导及心理护理。书写护理记录。</t>
  </si>
  <si>
    <t>6</t>
  </si>
  <si>
    <t>23</t>
  </si>
  <si>
    <t>ACAC0001</t>
  </si>
  <si>
    <t>211226</t>
  </si>
  <si>
    <t>Ⅰ级护理</t>
  </si>
  <si>
    <t>指病情趋向稳定的重症患者、手术后或者治疗期间需要严格卧床、生活完全不能自理或生活部分自理、病情随时可能发生变化的患者的护理。每小时巡视患者，观察患者病情变化，根据病情每日测量患者体温、脉搏、呼吸等生命体征，根据医嘱正确实施治疗，用药，对患者提供适宜的照顾和康复，健康指导。</t>
  </si>
  <si>
    <t>27</t>
  </si>
  <si>
    <t>ACBH0001</t>
  </si>
  <si>
    <t>211239</t>
  </si>
  <si>
    <t>口腔护理</t>
  </si>
  <si>
    <t>评估患者病情、合作程度及口腔状况，核对患者信息，做好解释取得配合，取适当体位，打开消毒口腔护理包，清点棉球，漱口，检查口腔，观察有无口腔黏膜疾患，必要时通知医生，按需要选择漱口液，按顺序清洁口腔，再次漱口并检查口腔，再次清点棉球，协助患者恢复舒适体位，处理用物，观察患者生命体征并记录，做好健康教育及心理护理。</t>
  </si>
  <si>
    <t>ACBJ0004</t>
  </si>
  <si>
    <t>211246</t>
  </si>
  <si>
    <t>吸痰护理</t>
  </si>
  <si>
    <t>评估患者病情、意识状态、呼吸道分泌物情况等，核对患者信息，做好解释取得配合，连接吸引器调整负压，取适当体位，戴无菌手套，检查连接好的无菌吸痰管通畅，将吸痰管插入气道，缓慢旋转提取进行抽吸，调整氧气流量，观察患者生命体征及痰液性质，协助患者采取舒适体位，评价吸痰效果，记录，完成健康教育及心理护理。含一次性耗材费用。</t>
  </si>
  <si>
    <t>吸痰管</t>
  </si>
  <si>
    <t>ACBJ0005</t>
  </si>
  <si>
    <t>211248</t>
  </si>
  <si>
    <t>呼吸机吸痰护理</t>
  </si>
  <si>
    <t>评估患者病情、意识状态及呼吸道分泌物情况等，核对患者信息，做好解释取得配合，连接吸引器调整负压，取适当体位，遵医嘱滴入化痰药，观察患者生命体征，呼吸机消警，给纯氧2分钟，戴无菌手套，检查连接好的无菌吸痰管通畅，打开气道，按无菌操作原则将吸痰管插入气道，缓慢旋转提取进行抽吸(时间小于15秒)，再次给纯氧2分钟，观察患者生命体征及痰液性质，评价吸痰效果，记录，完成健康教育及心理护理。含一次性耗材费用。</t>
  </si>
  <si>
    <t>ACBN0001</t>
  </si>
  <si>
    <t>211258</t>
  </si>
  <si>
    <t>压疮护理</t>
  </si>
  <si>
    <t>指使用压疮评估表确定压疮分级及危险因素，评估病情、压疮伤口类型，对有发生压疮危险的患者采取定时翻身拍背，取适当体位，必要时采取保护措施。观察受压部位情况防止压疮再次发生或加重，处理用物，并记录，做好健康教育和心理护理。必要时报告医生请求相关科室会诊。含一次性耗材费用。</t>
  </si>
  <si>
    <t>ABCA0001</t>
  </si>
  <si>
    <t>211091</t>
  </si>
  <si>
    <t>静脉输液</t>
  </si>
  <si>
    <t>评估患者及穿刺部位等，核对医嘱及患者信息，用无菌注射器配制药物，连接无菌输液器或避光输液器，取适当体位使用无菌压脉带，选择穿刺部位，皮肤消毒(直径大于5厘米)，排气，再次核对患者信息，头皮针穿刺，用无菌敷料进行固定，调节滴速并第3次核对患者信息，协助患者恢复舒适体位，处理用物，观察输液反应。健康教育及心理护理，记录。如需连续输注几组液体，要核对患者信息，注意药物之间的配伍禁忌，密切观察输液反应，协助患者舒适体位。含输液过程中各种药物注入（小壶给药除外）。</t>
  </si>
  <si>
    <t>输液器，无针接头，预充式导管冲洗器，三通</t>
  </si>
  <si>
    <t>组</t>
  </si>
  <si>
    <t>连续输液第二组及以上含材料费。</t>
  </si>
  <si>
    <t>连续输液第二组及以后含材料费。6岁以下（含6岁生日当天）儿童的医保最高支付标准，在相应标准的基础上再增加15%。</t>
  </si>
  <si>
    <t>ABCA0001.A1</t>
  </si>
  <si>
    <t>212057</t>
  </si>
  <si>
    <t>静脉输液(6岁以下儿童）</t>
  </si>
  <si>
    <t>连续输液第二组及以后含材料费。</t>
  </si>
  <si>
    <t>ABBB0001</t>
  </si>
  <si>
    <t>211085</t>
  </si>
  <si>
    <t>静脉采血</t>
  </si>
  <si>
    <t>核对医嘱及患者信息，评估患者，取适当体位，选择穿刺部位，皮肤消毒(直径大于5厘米)，用无菌采血针静脉穿刺并固定，将适量血缓慢流入采血管，拔针后按压穿刺部位，将血缓慢注入采血管，再次核对患者信息，协助患者采取舒适体位，处理用物，标本送检，做好健康教育及心理护理。</t>
  </si>
  <si>
    <t>真空采血管</t>
  </si>
  <si>
    <t>ABBB0001.A1</t>
  </si>
  <si>
    <t>212053</t>
  </si>
  <si>
    <t>静脉采血(6岁以下儿童）</t>
  </si>
  <si>
    <t>ABAB0001</t>
  </si>
  <si>
    <t>211071</t>
  </si>
  <si>
    <t>皮下注射</t>
  </si>
  <si>
    <t>核对医嘱及患者信息，检查注射器及药物，用无菌注射器配制药物，取适当体位，选择并确定注射部位，皮肤消毒(直径大于5厘米)，再次核对患者信息，将药物注入皮下组织，拔针后按压注射部位并第3次核对患者信息，协助患者恢复舒适体位，处理用物，用药后观察用药反应，做好健康教育及心理护理，必要时记录。</t>
  </si>
  <si>
    <t>胰岛素注射针头</t>
  </si>
  <si>
    <t>胰岛素注射针头与皮下注射材料费不得同时收取。6岁以下儿童加收15%。</t>
  </si>
  <si>
    <t>胰岛素注射针头与皮下注射材料费不得同时收取。6岁以下（含6岁生日当天）儿童的医保最高支付标准，在相应标准的基础上再增加15%。</t>
  </si>
  <si>
    <t>ABAB0001.A1</t>
  </si>
  <si>
    <t>212043</t>
  </si>
  <si>
    <t>皮下注射(6岁以下儿童）</t>
  </si>
  <si>
    <t>胰岛素注射针头与皮下注射材料费不得同时收取。</t>
  </si>
  <si>
    <t>ABAA0001</t>
  </si>
  <si>
    <t>211068</t>
  </si>
  <si>
    <t>皮内注射</t>
  </si>
  <si>
    <t>指皮内注射治疗或药物皮内注射试验。核对医嘱及患者信息，检查注射器及药物，用无菌注射器配制药物，取舒适体位，选择注射部位，皮肤消毒(直径大于5厘米)，再次核对患者信息，将药物注入皮内组织，拔针后按压注射部位并第三次核对患者信息，处理用物，用药后观察用药反应，做好健康教育及心理护理，必要时记录。</t>
  </si>
  <si>
    <t>ABAA0001.A1</t>
  </si>
  <si>
    <t>212041</t>
  </si>
  <si>
    <t>皮内注射(6岁以下儿童）</t>
  </si>
  <si>
    <t>ABAD0001</t>
  </si>
  <si>
    <t>211080</t>
  </si>
  <si>
    <t>静脉注射</t>
  </si>
  <si>
    <t>核对医嘱及患者信息，用无菌注射器配制药物，取适当体位，选择注射部位，皮肤消毒(直径大于5厘米)，再次核对患者信息，将药物注入静脉(Tennon氏囊下)，拔针后按压注射部位并第3次核对患者信息，协助患者恢复舒适体位，处理用物，用药后观察用药反应，做好健康教育及心理护理，必要时记录。含小壶给药。</t>
  </si>
  <si>
    <t>ABAD0001.A1</t>
  </si>
  <si>
    <t>212049</t>
  </si>
  <si>
    <t>静脉注射(6岁以下儿童）</t>
  </si>
  <si>
    <t>ABAC0001</t>
  </si>
  <si>
    <t>211075</t>
  </si>
  <si>
    <t>肌肉注射</t>
  </si>
  <si>
    <t>核对医嘱及患者信息，检查注射器及药物，使用无菌注射器配制药物，取适当体位，选择并确定注射部位，皮肤消毒(直径大于5厘米)，再次核对患者信息，将药物注入肌肉组织，拔针后按压注射部位并核对患者信息，协助患者恢复舒适体位，处理用物，用药后观察用药反应，做好健康教育及心理护理，必要时记录。</t>
  </si>
  <si>
    <t>ABAC0001.A1</t>
  </si>
  <si>
    <t>212045</t>
  </si>
  <si>
    <t>肌肉注射(6岁以下儿童）</t>
  </si>
  <si>
    <t>ABBA0001</t>
  </si>
  <si>
    <t>211083</t>
  </si>
  <si>
    <t>动脉采血(注射、穿刺同)</t>
  </si>
  <si>
    <t>确定采血动脉穿刺点后，消毒，以连接无菌注射器的无菌针头垂直进针穿刺动脉，见鲜红色动脉血进入无菌注射器并达到检测需要的血量后，退出穿刺针，以无菌棉签压迫穿刺点止血，以胶塞封闭注射器针头以隔绝空气，将血样以冰袋或冰壶保存送检。</t>
  </si>
  <si>
    <t>动脉采血器、针</t>
  </si>
  <si>
    <t>ABBA0001.A1</t>
  </si>
  <si>
    <t>212051</t>
  </si>
  <si>
    <t>动脉采血(注射、穿刺同)（6岁以下儿童）</t>
  </si>
  <si>
    <t>ABCD0001</t>
  </si>
  <si>
    <t>211101</t>
  </si>
  <si>
    <t>静脉输血</t>
  </si>
  <si>
    <t>评估患者及穿刺部位等，血制品检查，核对医嘱及患者信息，严格查对制度，解释其目的取得配合，取适当体位，连接无菌输血器，选择穿刺部位，皮肤消毒(直径大于5厘米)，排气，再次核对患者信息，用头皮针穿刺并固定，遵医嘱输液前输注生理盐水，用无菌注射器给予抗过敏药物，输入血制品，调节滴速，生理盐水冲管，并第3次核对患者信息，观察有无输血反应及血压变化，协助患者恢复舒适体位，输血毕血袋低温保存24小时，记录，做好健康教育及心理护理。</t>
  </si>
  <si>
    <t>留置针</t>
  </si>
  <si>
    <t>ABCD0001.A1</t>
  </si>
  <si>
    <t>212063</t>
  </si>
  <si>
    <r>
      <rPr>
        <sz val="11"/>
        <rFont val="宋体"/>
        <charset val="134"/>
      </rPr>
      <t>静脉输血</t>
    </r>
    <r>
      <rPr>
        <sz val="11"/>
        <rFont val="Calibri"/>
        <charset val="134"/>
      </rPr>
      <t xml:space="preserve"> </t>
    </r>
    <r>
      <rPr>
        <sz val="11"/>
        <rFont val="仿宋_GB2312"/>
        <charset val="134"/>
      </rPr>
      <t>（6岁以下儿童）</t>
    </r>
  </si>
  <si>
    <t>11.5</t>
  </si>
  <si>
    <t>ABCD0001-Z22</t>
  </si>
  <si>
    <t>211104</t>
  </si>
  <si>
    <t>静脉输血-增量加收</t>
  </si>
  <si>
    <t>静脉输血第二袋（含第二袋）</t>
  </si>
  <si>
    <t>袋</t>
  </si>
  <si>
    <t>以1袋血液为基价，每增加1袋加收。6岁以下儿童加收15%。</t>
  </si>
  <si>
    <t>以1袋血液为基价，每增加1袋加收。6岁以下（含6岁生日当天）儿童的医保最高支付标准，在相应标准的基础上再增加15%。</t>
  </si>
  <si>
    <t>ABCD0001-Z22.A1</t>
  </si>
  <si>
    <t>212065</t>
  </si>
  <si>
    <t>静脉输血—增量加收  （6岁以下儿童）</t>
  </si>
  <si>
    <t>4.6</t>
  </si>
  <si>
    <t>以1袋血液为基价，每增加1袋加收。</t>
  </si>
  <si>
    <t>ABFA0001</t>
  </si>
  <si>
    <t>211137</t>
  </si>
  <si>
    <t>换药(小)</t>
  </si>
  <si>
    <t>指符合下列任一情况者：清洁伤口，缝合3针以内伤口拆线(含皮内连续缝合拆线)等。消毒铺巾，更换敷料、引流物，包扎固定。</t>
  </si>
  <si>
    <t>ABFA0001.A1</t>
  </si>
  <si>
    <t>212079</t>
  </si>
  <si>
    <t>换药(小)(6岁以下儿童）</t>
  </si>
  <si>
    <t>ABFA0002</t>
  </si>
  <si>
    <t>211139</t>
  </si>
  <si>
    <t>换药(中)</t>
  </si>
  <si>
    <t>指符合下列任一情况者：污染伤口，缝合3-10针伤口拆线，轻度烧伤伤口，单个褥疮，深静脉置管伤口，有引流管的伤口等。消毒铺巾，更换敷料、引流物，包扎固定。</t>
  </si>
  <si>
    <t>功能性敷料</t>
  </si>
  <si>
    <t>ABFA0002.A1</t>
  </si>
  <si>
    <t>212081</t>
  </si>
  <si>
    <t>换药(中)(6岁以下儿童）</t>
  </si>
  <si>
    <t>ABFA0003</t>
  </si>
  <si>
    <t>211141</t>
  </si>
  <si>
    <t>换药(大)</t>
  </si>
  <si>
    <t>指符合下列任一情况者：感染伤口，缝合11-30针伤口拆线，中度烧伤伤口，多个褥疮，皮瓣移植物伤口，大棉垫1-2块，渗出50-100毫升伤口等。消毒铺巾，更换敷料，引流物，包扎固定。</t>
  </si>
  <si>
    <t>ABFA0003.A1</t>
  </si>
  <si>
    <t>212083</t>
  </si>
  <si>
    <t>换药(大)(6岁以下儿童）</t>
  </si>
  <si>
    <t>28.8</t>
  </si>
  <si>
    <t>ABFA0004</t>
  </si>
  <si>
    <t>211143</t>
  </si>
  <si>
    <t>换药(特大)</t>
  </si>
  <si>
    <t>指符合下列任一情况者：特殊感染伤口，缝合30针以上伤口拆线，重度及特重度烧伤伤口，多个褥疮感染，体表大于10%的皮瓣移植物及化学武器伤口，特殊部位伤口(会阴、切口裂开、内脏、软组织及皮下)，纱布需50块以上者，大棉垫3块以上，渗出大于100毫升伤口等。消毒铺巾，更换敷料，引流物，包扎固定。</t>
  </si>
  <si>
    <t>ABFA0004.A1</t>
  </si>
  <si>
    <t>212085</t>
  </si>
  <si>
    <t>换药(特大)(6岁以下儿童）</t>
  </si>
  <si>
    <t>57.5</t>
  </si>
  <si>
    <t>ABHA0001</t>
  </si>
  <si>
    <t>211169</t>
  </si>
  <si>
    <t>导尿</t>
  </si>
  <si>
    <t>评估患者病情，膀胱充盈情况等，核对医嘱及患者信息，解释其目的取得配合，屏风遮挡，取适当体位，会阴擦洗，打开无菌导尿包，戴无菌手套，用麻醉润滑剂润滑导尿管，按顺序消毒，确定尿道口，插入尿管，观察尿液颜色、量及性质等，引流完毕拔出，擦净会阴，协助患者恢复舒适体位，处理用物，评价并记录，做好健康教育及心理护理。</t>
  </si>
  <si>
    <t>ABHA0001.A1</t>
  </si>
  <si>
    <t>212104</t>
  </si>
  <si>
    <t>导尿(6岁以下儿童）</t>
  </si>
  <si>
    <t>ABMA0001</t>
  </si>
  <si>
    <t>211196</t>
  </si>
  <si>
    <t>危重病人抢救</t>
  </si>
  <si>
    <t>指因病情变化需要，由医师负责组织的抢救进行抢救。负责医师不离开现场，采取紧急救治措施，迅速开放必要的通道，严密监测生命体征，神志等，观察和记录患者出入量，及时完成各种治疗，护理，根据患者病情需要组织院内外会诊。适时对患者进行健康教育及心理护理，填写病危或病重通知单，并向家属交代患者病情,做好抢救记录。</t>
  </si>
  <si>
    <t>100</t>
  </si>
  <si>
    <t>ABMA0001.A1</t>
  </si>
  <si>
    <t>212125</t>
  </si>
  <si>
    <r>
      <rPr>
        <sz val="11"/>
        <rFont val="宋体"/>
        <charset val="134"/>
      </rPr>
      <t>危重病人抢救（</t>
    </r>
    <r>
      <rPr>
        <sz val="11"/>
        <rFont val="Calibri"/>
        <charset val="134"/>
      </rPr>
      <t xml:space="preserve"> </t>
    </r>
    <r>
      <rPr>
        <sz val="11"/>
        <rFont val="宋体"/>
        <charset val="134"/>
      </rPr>
      <t>6岁以下儿童）</t>
    </r>
  </si>
  <si>
    <t>115</t>
  </si>
  <si>
    <t>138</t>
  </si>
  <si>
    <t>ACBC0001</t>
  </si>
  <si>
    <t>211230</t>
  </si>
  <si>
    <t>精神病人护理</t>
  </si>
  <si>
    <t>指用于精神病患者的护理。随时巡视患者，观察患者情绪变化，根据患者病情测量患者体温，脉搏，呼吸等生命体征，根据医嘱，正确实施治疗，用药，对患者提供适宜的照顾和康复，健康指导，完成健康教育及心理护理，做好记录。</t>
  </si>
  <si>
    <t>ACBC0002</t>
  </si>
  <si>
    <t>211231</t>
  </si>
  <si>
    <t>精神科监护</t>
  </si>
  <si>
    <t>指对急性、冲动、自杀、伤人、毁物的病人及有外走、妄想、幻觉和木僵的病人实施监护。监护并记录的内容包括：生命体征，意识状态，精神状况，认知，情感，意向行为，对治疗合作度，安全，进食，排泄，一般生活自理，药物不良反应及躯体合并症等。</t>
  </si>
  <si>
    <t>ACBD0001</t>
  </si>
  <si>
    <t>211232</t>
  </si>
  <si>
    <t>一般传染病护理</t>
  </si>
  <si>
    <t>指经消化道、呼吸道、接触等传播的传染病的护理。评估病情、既往史及合作情况等，洗手，戴口罩、帽子，穿隔离衣，戴手套，做好解释取得配合，患者用物擦拭消毒，患者分泌物及污物严格消毒处理，每日房间空气消毒，定期做隔离环境的细菌学采样检测，协助患者外出检查时做好防护。</t>
  </si>
  <si>
    <t>AABA0001-Z8</t>
  </si>
  <si>
    <t>211020</t>
  </si>
  <si>
    <t>负压隔离病房加收</t>
  </si>
  <si>
    <t>按照国家规定标准，并通过有关资质部门检验合格的负压隔离病房。</t>
  </si>
  <si>
    <t>AABA0002-A1</t>
  </si>
  <si>
    <t>213240</t>
  </si>
  <si>
    <t>床位费-传染病人加收</t>
  </si>
  <si>
    <t>在住院床位费基础上，传染病医院或传染病区每床日加收费用。</t>
  </si>
  <si>
    <t>限甲类、乙类传染病。</t>
  </si>
  <si>
    <t>AABF0001-A1</t>
  </si>
  <si>
    <t>213241</t>
  </si>
  <si>
    <t>门/急诊留观床位费-传染病人加收</t>
  </si>
  <si>
    <t>在门/急诊留观床位费基础上，传染病医院或传染病区每床日加收费用。</t>
  </si>
  <si>
    <t>AZBA0001</t>
  </si>
  <si>
    <t>211263</t>
  </si>
  <si>
    <t>一般尸体料理</t>
  </si>
  <si>
    <t>尊重死者民族及信仰，评估尸体清洁情况、有无伤口及家属合作程度等，备齐用物，屏风遮挡，撤去一切治疗，拔除各种管道，摆平卧位，头下垫枕头，清洁面部并梳理头发，帮死者合上双眼和嘴，有假牙者为其安装，脱衣，用止血钳夹纱布或棉球填入口腔、鼻腔、耳道、肛门及阴道，按顺序清洁全身，更换尸衣服，核对尸体鉴别卡，通知太平间，与家属清点遗物，护送尸体出病房，床单位终末消毒，整理病历。</t>
  </si>
  <si>
    <t>C</t>
  </si>
  <si>
    <t>备注：1.“门/急诊留观床位费（AABF0001）”对应医保码为“门/急诊留观床位费（211043）”、“门/急诊留观床位费（4小时以内按半天计价）（211042）”。
      2.“取耳血、指血（ABAC0001-Z17）”对应医保码为“取耳血、指血（211078）”、“取耳血、指血（6岁以下（含6岁生日当天））（212047）”。
      3.“动脉采血(注射、穿刺同)（ABBA0001）”对应医保码为“动脉采血(注射、穿刺同)（211083）”、“动脉采血(注射、穿刺同)（6岁以下（含6岁生日当天））（212051）”。
      4.“静脉输血（ABCD0001）”对应医保码为“静脉输血（211101）”、“静脉输血（6岁以下（含6岁生日当天））（212063）”。
      5.“静脉输血-增量加收（ABCD0001-Z22）”对应医保码为“静脉输血—增量加收（211104）”、“静脉输血—增量加收（6岁以下（含6岁生日当天））（212065）”。
      6.“危重病人抢救（ABMA0001）”对应医保码为“危重病人抢救（211196）”、“危重病人抢救（6岁以下（含6岁生日当天））（212125）”。</t>
  </si>
  <si>
    <t>二、专科检查治疗</t>
  </si>
  <si>
    <t>其他</t>
  </si>
  <si>
    <t>（一）精神病、心理卫生科</t>
  </si>
  <si>
    <t>TTJK0435</t>
  </si>
  <si>
    <t>002096</t>
  </si>
  <si>
    <t>行为语言训练</t>
  </si>
  <si>
    <t>应用行为治疗理论，由精神科医生、心理治疗师、康复治疗师或者护士经过对患者的非适应性行为及语言进行观察，并分析其行为及语言的功能异常，根据患者具体情况，实施言语交流技能、日常行为模式、社会交往技能等训练，帮助患者建立合理化的、适应性行为及语言。</t>
  </si>
  <si>
    <t>TTJK0437</t>
  </si>
  <si>
    <t>002098</t>
  </si>
  <si>
    <t>抗精神病药疗监护</t>
  </si>
  <si>
    <t>在精神科医师和精神科护士一同看管下完成治疗监测。在治疗前完成相关的疾病信息和以往治疗历史的各种信息的详细采集，具体填写各种汇总表格，就整体情况给予人工评估，根据既往治疗的效果预测可能的治疗结局，每天评价患者用药的配合情况、依从性、目前临床症状和疾病风险、药物治疗的效果和不良反应的监测，及时汇总各种信息，调整药物治疗方案。不含各类量表测查、实验室检验。</t>
  </si>
  <si>
    <t>TTJK0438</t>
  </si>
  <si>
    <t>002099</t>
  </si>
  <si>
    <t>心理咨询</t>
  </si>
  <si>
    <t>精神科医师或具备二级以上心理咨询师资格者，就来访者的心理困惑，提供建设性的指导和建议。</t>
  </si>
  <si>
    <t>TTJK0444</t>
  </si>
  <si>
    <t>002106</t>
  </si>
  <si>
    <t>森田治疗</t>
  </si>
  <si>
    <t>适用于神经症治疗。分为经典及改良方法。前者含绝对卧床阶段、工作治疗阶段、生活训练阶段。第一阶段要求单独房间、安静环境。后两个阶段及改良方法，针对患者的症状，制定一系列的活动计划，观察和督促患者执行计划。可门诊或住院实施。在这个治疗过程中由精神科医师和精神科护士给予指导。</t>
  </si>
  <si>
    <t>天</t>
  </si>
  <si>
    <t>TTJK0448</t>
  </si>
  <si>
    <t>002110</t>
  </si>
  <si>
    <t>行为矫正治疗</t>
  </si>
  <si>
    <t>由精神科医师评估患者的行为和情绪症状，分析症状的严重程度和缓急，制定行为矫正的计划。疗前进行基线评估，制订治疗计划。督促患者严格按照计划实施治疗，定期观察监测。根据患者疗效，适当调整治疗计划。治疗工程需精神科护士协助。</t>
  </si>
  <si>
    <t>TTJK0489</t>
  </si>
  <si>
    <t>002139</t>
  </si>
  <si>
    <t>认知心理治疗</t>
  </si>
  <si>
    <t>由精神科医师或心理治疗师通过交谈识别与临床问题相关的认知歪曲，识别各种心理障碍具有特征性的认知偏见或模式；建立求助动机，通过提问使患者检查其不合理的思维逻辑；让患者考虑换一种思考问题的方式。通过认知模式的改变改善情绪，睡眠等心理状态。</t>
  </si>
  <si>
    <t>TTJK0490</t>
  </si>
  <si>
    <t>002140</t>
  </si>
  <si>
    <t>患者中心治疗</t>
  </si>
  <si>
    <t>患者中心疗法，应用罗杰斯的人本主义心理学技术，对患者采取无条件的关注或认可，帮助患者自己找到需要解决的问题和解决方法，促使患者对自己的情感体验做出自由表达。医生需要深入患者的内心，发现患者影射或隐含的矛盾，敌意等消极情感，并对此进行澄清，接受患者所表达的积极情绪，帮助患者达到对自我的理解和接受，并且可以开始采取积极尝试性行动的水平。</t>
  </si>
  <si>
    <t>TTJK0513</t>
  </si>
  <si>
    <t>005508</t>
  </si>
  <si>
    <t>行为观察和治疗</t>
  </si>
  <si>
    <t>精神科医师和精神科护士一同看管下完成治疗。精神科医师在治疗前完成相关的疾病信息和以往治疗历史的各种信息的详细采集，并详细列出需要评估的各类行为，并确定需要的方法，评估的时间间隔、疗程等，评估由主要的治疗和观察人员进行，每天具体评估并汇总资料，具体治疗操作由专业精神科医师和护士实施，评价给予各类行为治疗的效果，必要时进行严格的精神科特级护理措施保证安全，每次治疗后，由精神科医师和护士共同评价本次的效果、实施情况、未来治疗预计等等，并出相应的总结并设计下几次的可能计划方案，在所有治疗结束后评价整体治疗的实施经过，病人的心理状态，治疗的效果和预后，后期的治疗建议等。</t>
  </si>
  <si>
    <t>TTJK0514</t>
  </si>
  <si>
    <t>005509</t>
  </si>
  <si>
    <t>冲动行为干预治疗</t>
  </si>
  <si>
    <t>精神科医师和精神科护士共同完成治疗。精神科医师在治疗前完成相关的疾病信息和以往治疗历史的各种信息的详细采集，精神科医师护士共同完成病房内的短时间观察，评估病人的攻击和冲动、自杀风险，并填写相应的表格，制定具体干预的模式和方法，具体治疗操作由精神科医师和精神科护士实施，具体方法有言语应对、约束、隔离等。对急性的冲动行为的干预可以在1名精神科医师的紧急决定下进行，约束期间进行严格的护理，保障病人的躯体和精神安全。不含精神科监护。</t>
  </si>
  <si>
    <t>TTJK0518</t>
  </si>
  <si>
    <t>213242</t>
  </si>
  <si>
    <t>松弛治疗</t>
  </si>
  <si>
    <t>在安静环境下，由受过专业培训的精神科医师使用规范的治疗指导语，使逐步放松。</t>
  </si>
  <si>
    <t>TTJK0488</t>
  </si>
  <si>
    <t>002138</t>
  </si>
  <si>
    <t>心理分析</t>
  </si>
  <si>
    <t>由精神科医师或心理治疗师，通过与患者面对面访谈，分析患者异常的精神活动产生的内在社会、心理机制，了解患者的对自身精神状态的认识能力以及对治疗的依从性，从而为进一步制订干预做准备。</t>
  </si>
  <si>
    <t>KAZ38706</t>
  </si>
  <si>
    <t>002142</t>
  </si>
  <si>
    <t>暗示治疗</t>
  </si>
  <si>
    <t>由精神科医师或者心理治疗师，判断患者的易感性和依从性。评估患者的精神心理状态并根据患者的症状，制定适当的暗示语、暗示性动作或者行为。必要时给予一定的药物暗示。</t>
  </si>
  <si>
    <t>FAX01701</t>
  </si>
  <si>
    <t>005503</t>
  </si>
  <si>
    <t>首诊精神病学检查</t>
  </si>
  <si>
    <t>对于第一次就诊于精神科的患者，进行病史收集，对患者认知活动、情感活动和意志行为活动进行全面精神检查和评估，给出患者精神状态的症状学诊断和/或疾病分类学诊断。</t>
  </si>
  <si>
    <t>FAX04710</t>
  </si>
  <si>
    <t>005504</t>
  </si>
  <si>
    <t>精神病临床鉴定</t>
  </si>
  <si>
    <t>由三名精神科副主任及副主任以上医师，一名护士共同完成病史收集，对患者认知活动、情感活动和意志行为活动进行全面精神检查和评估，给出患者精神状态的症状学诊断或疾病分类学诊断。</t>
  </si>
  <si>
    <t>备注 ： 
1.将价格目录和诊疗目录“暗示疗法(语言)（TTJK0492）”更正为“暗示治疗（KAZ38706）”。 
2.将价格目录和诊疗目录“首诊精神病检查（TTJK0508）”更正为“首诊精神病学检查（FAX01701）”。
3.将价格目录和诊疗目录“临床鉴定（TTJK0509）”更正为“精神病临床鉴定（FAX04710）”。</t>
  </si>
  <si>
    <t>（二）中医科</t>
  </si>
  <si>
    <t>TTJP0025</t>
  </si>
  <si>
    <t>210706</t>
  </si>
  <si>
    <t>煎药费(人工)</t>
  </si>
  <si>
    <t>付</t>
  </si>
  <si>
    <t>含包装材料。</t>
  </si>
  <si>
    <t>限住院患者支付。</t>
  </si>
  <si>
    <t>TTJP0055</t>
  </si>
  <si>
    <t>213243</t>
  </si>
  <si>
    <t>煎药机煎药</t>
  </si>
  <si>
    <t>TTJP0026</t>
  </si>
  <si>
    <t>002198</t>
  </si>
  <si>
    <t>电针灸</t>
  </si>
  <si>
    <t>TTJP0052</t>
  </si>
  <si>
    <t>207978</t>
  </si>
  <si>
    <t>小儿捏脊治疗</t>
  </si>
  <si>
    <t>以背脊部督脉为中心，结合四时配用脏腑背俞穴，通过捏拿刺激达到调理阴阳气血，防病治病的目的。</t>
  </si>
  <si>
    <t>限儿童。</t>
  </si>
  <si>
    <t>TTJP0053</t>
  </si>
  <si>
    <t>207979</t>
  </si>
  <si>
    <t>小儿斜颈推拿治疗</t>
  </si>
  <si>
    <t>校正小儿头歪畸形。含手法理筋治疗和手法调整关节。</t>
  </si>
  <si>
    <t>TTJP0001</t>
  </si>
  <si>
    <t xml:space="preserve">针灸                                                                                                                   </t>
  </si>
  <si>
    <t>使用普通毫针，选择一般常用腧穴，根据病情及腧穴特点选择进针的深度、角度及刺激量，取得所需针感，采用单式补泻手法，决定是否留针、如何留针。</t>
  </si>
  <si>
    <t>加艾另收1元。</t>
  </si>
  <si>
    <t>TTJP0007</t>
  </si>
  <si>
    <t>210712</t>
  </si>
  <si>
    <t xml:space="preserve">微针针刺 </t>
  </si>
  <si>
    <t xml:space="preserve">按照不同部位微针疗法的取穴原则与方法，选择特定穴区，选取适合规格的毫针，采用直刺法实施操作。
</t>
  </si>
  <si>
    <t>包括：舌针、鼻针、腹针、腕、踝针、手针、面针、口针、项针、夹髓针</t>
  </si>
  <si>
    <t>TTJP0005</t>
  </si>
  <si>
    <t>210710</t>
  </si>
  <si>
    <t xml:space="preserve">醒脑开窍针刺法   </t>
  </si>
  <si>
    <t>指在普通针刺的基础上，根据疾病特点，综合运用施捻提插泄法针刺特殊穴位，含内关、人中穴、三阴交、极泉、尺泽、委中、双侧风池、完骨、翳风、上廉泉、头维、百会、四神聪、四白、印堂、 人迎、取池、合谷、上八邪、足三里、丰隆、太冲、上八风、关元、中极、曲骨、关元 、外水道、外归来、水道、归来位于头、颈、上肢、下肢、腹部的五十多腧穴等。</t>
  </si>
  <si>
    <t>每组</t>
  </si>
  <si>
    <t>全过程</t>
  </si>
  <si>
    <t>TTJP0006</t>
  </si>
  <si>
    <t>210711</t>
  </si>
  <si>
    <t xml:space="preserve">头皮针       </t>
  </si>
  <si>
    <t>选择头部特定的腧穴或部位，将毫针快速刺入头皮下，当针到达帽状腱膜下层时，采用快速捻转针法(大约200转/分)或抽送提插手法实施操作，出针后要压迫止血。</t>
  </si>
  <si>
    <t>TTJP0004</t>
  </si>
  <si>
    <t>207928</t>
  </si>
  <si>
    <t xml:space="preserve">眼部针灸 </t>
  </si>
  <si>
    <t>按照眼针疗法的取穴原则，在眼周选择特定穴区，选取适合规格的毫针，采用直刺或平刺法实施操作。</t>
  </si>
  <si>
    <t>TTJP0027</t>
  </si>
  <si>
    <t>210707</t>
  </si>
  <si>
    <t xml:space="preserve">芒针                              </t>
  </si>
  <si>
    <t>选用125-225毫米的特制长针，采用特别的进针方法进针，当针刺达到一定深度后实行捻转手法，按一定的规律结合轻重、快慢、方向的不同要求完成补泻手法。</t>
  </si>
  <si>
    <t>TTJH0457</t>
  </si>
  <si>
    <t>210246</t>
  </si>
  <si>
    <t>骨折关闭正位(肱骨外科颈、肱骨干、肱骨髁上骨折)</t>
  </si>
  <si>
    <t>对于上臂骨折移位，通过拔伸牵引，旋转回绕，屈伸收展，成角折顶，端挤提按，摇摆触碰，对扣捏合等手法，纠正骨折端的移位，使骨折端恢复正常或接近正常的解剖位置，达到解剖对位或功能对位。</t>
  </si>
  <si>
    <t>例</t>
  </si>
  <si>
    <t>TTJH0463</t>
  </si>
  <si>
    <t>210250</t>
  </si>
  <si>
    <t>骨折关闭正位(克雷式、趾骨、指骨骨折；肘部、肩部、指部、趾部等关节脱位</t>
  </si>
  <si>
    <t>对于腕部、手部、足部骨折，通过拔伸牵引，旋转回绕，屈伸收展，成角折顶，端挤提按，夹挤分骨，摇摆触碰，对扣捏合等手法，纠正骨折端的移位，使骨折端恢复正常或接近正常的解剖位置，达到解剖对位或功能对位。对肘关节，肩关节，手足各关节脱位，通过牵引，屈伸关节等手法，矫正关节畸形，解除弹性固定，解除关节功能障碍，恢复关节正常解剖关系。</t>
  </si>
  <si>
    <t>TTJH0469</t>
  </si>
  <si>
    <t>210254</t>
  </si>
  <si>
    <t>骨折关闭正位(前臂、小腿、踝部骨折）</t>
  </si>
  <si>
    <t>对于前臂、小腿、踝部部位骨折移位，通过拔伸牵引，旋转回绕，屈伸收展，成角折顶，端挤提按，夹挤分骨，摇摆触碰，对扣捏合等手法，纠正骨折端的移位，使骨折端恢复正常或接近正常的解剖位置，达到解剖对位或功能对位。</t>
  </si>
  <si>
    <t>备注：1.将诊疗目录中“煎药费(人工)”、“煎药费”合并为"煎药费(人工)"。
      2.“骨折关闭正位(肱骨外科颈、肱骨干、肱骨髁上骨折)（TTJH0457）”、“骨折关闭正位(克雷式、趾骨、指骨骨折；肘部、肩部、指部、趾部等关节脱位）（TTJH0463）”、“骨折关闭正位(前臂、小腿、踝部骨折）（TTJH0469）”不再收取手术技术附加费、手术材料费。
      3.针刺类项目价格均包含针灸针。
      4.“针灸（TTJP0001）”对应医保码为“针灸（210698）”、“艾（针灸用）（207612）”。</t>
  </si>
  <si>
    <t>（三）病理科</t>
  </si>
  <si>
    <t>TTJB0036</t>
  </si>
  <si>
    <t>210713</t>
  </si>
  <si>
    <t>图像分析病理诊断</t>
  </si>
  <si>
    <t>制备出的各种病理玻片，由病理医师在显微镜下针对其形态特征进行图像分析、鉴别，并结合病理图文分析系统，做出病理诊断和打印输出诊断报告。</t>
  </si>
  <si>
    <t>TTJB0023</t>
  </si>
  <si>
    <t>细针穿刺细胞学检查与诊断</t>
  </si>
  <si>
    <t>体表肿物及各种实质脏器经细针穿刺获得的样本进行涂片，固定，染色，封片，由病理医师在显微镜下做出诊断并签发诊断报告。含上述技术过程中所产生的废液、废物的处理。</t>
  </si>
  <si>
    <t>2片以上每片加收25元。</t>
  </si>
  <si>
    <t>TTJB0008</t>
  </si>
  <si>
    <t>脱落细胞学检查与诊断</t>
  </si>
  <si>
    <t>妇科标本涂片，固定，苏木素-伊红(HE)或巴氏染色，脱水，透明，封片，由病理医师在显微镜下做出诊断并签发诊断报告。含上述技术过程中所产生的废液、废物的处理。</t>
  </si>
  <si>
    <t>2片以上每片加收20元。</t>
  </si>
  <si>
    <t>TTJB0058</t>
  </si>
  <si>
    <t>207480</t>
  </si>
  <si>
    <t>液基薄层细胞制片学检查与诊断</t>
  </si>
  <si>
    <t>将含有标本的保存液，经膜式液基制片机或沉淀离心液基制片机制片(血细胞及粘液较多的标本需经两次离心后)，固定，染色，脱水，透明，封片，由病理医师在显微镜下做出诊断并签发诊断报告。含上述技术过程中所产生的废液、废物的处理。</t>
  </si>
  <si>
    <t>包括液基细胞学薄片技术（ThinPrep）和液基细胞学超薄片技术（AutoCyte）。</t>
  </si>
  <si>
    <t>TTJB0001</t>
  </si>
  <si>
    <t>手术标本病理诊断</t>
  </si>
  <si>
    <t>手术方式获得的各种组织、器官的标本，经过甲醛固定，由初检医师进行大体标本检查和取材，由技师进行自动组织处理机脱水、透明，石蜡组织包埋机包埋，组织切片机切片，自动染色机或人工进行常规HE染色，自动封片机封片或人工封片，由病理医师在显微镜下做出诊断并签发诊断报告。含上述技术过程中所产生的废液、废物的处理。</t>
  </si>
  <si>
    <t>4个蜡块以上每增加1块25元。</t>
  </si>
  <si>
    <t>TTJB0048</t>
  </si>
  <si>
    <t>002348</t>
  </si>
  <si>
    <t>牙齿及骨骼磨片诊断</t>
  </si>
  <si>
    <t>手术切除的方式获得的牙或骨骼标本，经过甲醛固定，由初检医师进行大体标本检查和取材，由技师进行粗磨，细磨，超声清洗，脱水，透明，封片，由病理医师在显微镜下做出诊断并签发诊断报告。含上述技术过程中所产生的废液、废物的处理。</t>
  </si>
  <si>
    <t>TTJB0003</t>
  </si>
  <si>
    <t>冰冻切片检查与诊断</t>
  </si>
  <si>
    <t>根据预约提前一小时进行设备准备，手术中采集的各种特异性感染如结核、肝炎、梅毒、艾滋等组织或器官的标本，由初检医师进行检查和取材，由技师进行冷冻，低温恒冷切片机切片，常规苏木素-伊红(HE)染色，封片，按相关规定由两名病理医师在显微镜下做出病理诊断，病理报告，全部过程要求在20-30分钟内完成。含上述技术过程中所产生的废液、废物的处理。</t>
  </si>
  <si>
    <t>加送一次加收110元。</t>
  </si>
  <si>
    <t>TTJB0005</t>
  </si>
  <si>
    <t>210724</t>
  </si>
  <si>
    <t>快速石蜡切片检查与诊断</t>
  </si>
  <si>
    <t>根据预约提前一小时进行设备准备，通过活检手术方式采集的各种组织、器官的标本，经过甲醛固定，由初检医师进行大体标本检查和取材，由技师进行快速组织处理机脱水，透明，石蜡组织包埋机包埋，组织切片机切片，自动染色机进行常规苏木素-伊红(HE)染色，自动封片机封片，按相关规定由两名病理医师在显微镜下做出病理诊断，病理报告，全部过程要求在2-3小时内完成。含上述技术过程中所产生的废液、废物的处理。</t>
  </si>
  <si>
    <t>TTJB0006</t>
  </si>
  <si>
    <t>210725</t>
  </si>
  <si>
    <t>特殊染色及诊断</t>
  </si>
  <si>
    <t>指除苏木素-伊红(HE)和巴氏以外的组织化学染色。石蜡包埋组织，新鲜冷冻组织，细胞涂片，于组织切片机切片，进行二甲苯脱蜡，系列乙醇水化，然后配置染液进行每种染色，判读结果。含上述技术过程中所产生的废液、废物的处理。</t>
  </si>
  <si>
    <t>份</t>
  </si>
  <si>
    <t>每蜡块/每种染色计费一次。</t>
  </si>
  <si>
    <t>TTJB0007</t>
  </si>
  <si>
    <t>002328</t>
  </si>
  <si>
    <t>酶组织化学染色及诊断</t>
  </si>
  <si>
    <t>石蜡包埋组织于切片机切片，进行二甲苯脱蜡，系列乙醇水化，然后配置染液或酶底物进行每种染色，判读结果。新鲜冷冻组织，细胞涂片，组织印片参照相应方法制片。含上述技术过程中所产生的废液、废物的处理。</t>
  </si>
  <si>
    <t>TTJB0033</t>
  </si>
  <si>
    <t>210727</t>
  </si>
  <si>
    <t>普通透射电镜检查与诊断</t>
  </si>
  <si>
    <t>样本包括：组织，细胞。电镜固定液固定，后固定，梯度脱水，树脂包埋，半薄组织切片及定位，超薄组织切片机切片，双氧铀染色，透射电子显微镜观察，采取图象，判读结果。含上述技术过程中所产生的废液、废物的处理。</t>
  </si>
  <si>
    <t>每标本</t>
  </si>
  <si>
    <t>TTJB0034</t>
  </si>
  <si>
    <t>002337</t>
  </si>
  <si>
    <t>免疫电镜检查与诊断</t>
  </si>
  <si>
    <t>样本包括：石蜡包埋组织，新鲜冷冻组织，细胞。电镜固定液固定，组织处理，树脂包埋，半薄组织切片及定位，超薄组织切片机切片，生物素或酶标记一抗反应，多胶体金合物或二抗反应，胶体金还原，透射电子显微镜观察，采取图象，判读结果。含上述技术过程中所产生的废液、废物的处理。</t>
  </si>
  <si>
    <t>备注：1.将项目名称“液基薄层细胞制片术（TTJB0058）”更正为“液基薄层细胞制片学检查与诊断（TTJB0058）”。
      2.将项目名称“手术标本检查与诊断（TTJB0001）”更正为“手术标本病理诊断（TTJB0001）”。
      3.将“ 牙齿及骨骼磨片诊断(不脱钙)（TTJB0048）、牙齿及骨骼磨片诊断(脱钙)（TTJB0049 ）"两项合并为“牙齿及骨骼磨片诊断（TTJB0048 ）”。
      4.将价格目录中“特殊染色及酶组化学染色(TTJB0006)”，诊疗目录中“特染及每组化学染色（AGNOR检查特染）”、“特殊染色及酶组化学染色”更正为“特殊染色及诊断（TTJB0006）”；将价格目录中“特殊染色及酶组化学染色（TTJB0007）”、诊疗目录中“酶组化学染色”更正为“酶组织化学染色及诊断（TTJB0007）”。
      5.“手术标本病理诊断（TTJB0001）”对应医保码为“手术标本病理诊断（210729）”、“手术标本病理诊断（4个蜡块以上每增加1块加收）（207614）”。
      6.“冰冻切片检查与诊断（TTJB0003）”对应医保码为“冰冻切片检查与诊断（210723）”、“冰冻切片检查与诊断（加送一次加收）（207615）”。
      7.“脱落细胞学检查与诊断（TTJB0008）”对应医保码为“脱落细胞学检查与诊断（210715）”、“脱落细胞学检查与诊断（2片以上加收）（207626）”。
      8.“细针穿刺细胞学检查与诊断（TTJB0023）”对应医保码为“细针穿刺细胞学检查与诊断（210714）”、“细针穿刺细胞学检查与诊断（2片以上每片加收）（207623）”。</t>
  </si>
  <si>
    <t>（四）骨科、石膏收费</t>
  </si>
  <si>
    <t>TTJK0561</t>
  </si>
  <si>
    <t>拔克什针</t>
  </si>
  <si>
    <t>骨牵引或克氏针内固定治疗终结拔除克氏针。</t>
  </si>
  <si>
    <t>拔除颅骨牵引弓加收5元。</t>
  </si>
  <si>
    <t>TTJK0563</t>
  </si>
  <si>
    <t>颈椎牵引</t>
  </si>
  <si>
    <t>通过滑轮和牵引支架，施加重量进行牵引，适用于轻度骨折或脱位，颈椎间盘突出症及神经根型颈椎病等。</t>
  </si>
  <si>
    <t>持续牵引最高不超过25元/天。</t>
  </si>
  <si>
    <t>TTJK0572</t>
  </si>
  <si>
    <t>002369</t>
  </si>
  <si>
    <t>夹板固定(大)</t>
  </si>
  <si>
    <t>利用有一定弹性的板条(大)，及固定垫维持骨折断端对位，不固定关节，便于关节功能活动。</t>
  </si>
  <si>
    <t>加绷带费10元,一次性夹板另收。</t>
  </si>
  <si>
    <t>TTJK0573</t>
  </si>
  <si>
    <t>002370</t>
  </si>
  <si>
    <t>夹板固定(中)</t>
  </si>
  <si>
    <t>利用有一定弹性的板条(中)，及固定垫维持骨折断端对位，不固定关节，便于关节功能活动。</t>
  </si>
  <si>
    <t>加绷带费8元,一次性夹板另收。</t>
  </si>
  <si>
    <t>TTJK0574</t>
  </si>
  <si>
    <t>002371</t>
  </si>
  <si>
    <t>夹板固定(小)</t>
  </si>
  <si>
    <t>利用有一定弹性的板条(小)，及固定垫维持骨折断端对位，不固定关节，便于关节功能活动。</t>
  </si>
  <si>
    <t>加绷带费7元,一次性夹板另收。</t>
  </si>
  <si>
    <t>TTJK0576</t>
  </si>
  <si>
    <t>210733</t>
  </si>
  <si>
    <t>骨牵引</t>
  </si>
  <si>
    <t>骨骼上穿克氏针或斯氏针，安置牵引弓，通过牵引绳及滑轮连接秤砣而组成的牵引装置，牵引力直接作用于骨骼上，对抗肌肉收缩的力量，达到骨折复位固定的目的。</t>
  </si>
  <si>
    <t>含材料和每日调整费。</t>
  </si>
  <si>
    <t>TTJK0600</t>
  </si>
  <si>
    <t>002390</t>
  </si>
  <si>
    <t>布朗氏架</t>
  </si>
  <si>
    <t>下肢皮牵引，股骨髁上，胫骨结节及跟骨骨牵引所用到的带有滑轮的支架。</t>
  </si>
  <si>
    <t>TTJK0601</t>
  </si>
  <si>
    <t>002391</t>
  </si>
  <si>
    <t>胸带外固定</t>
  </si>
  <si>
    <t>常用于轻型胸部外伤，肋骨骨折或胸部手术术后。</t>
  </si>
  <si>
    <t>含每日调整。</t>
  </si>
  <si>
    <t>TTJK0603</t>
  </si>
  <si>
    <t>002393</t>
  </si>
  <si>
    <t>夹板、支架调整</t>
  </si>
  <si>
    <t>用于骨折脱位的非手术治疗。</t>
  </si>
  <si>
    <t>备注：1.“拔克什针（TTJK0561）”对应医保码为“拔克什针（002362）”、“拔克什针（拔除颅骨牵引弓加收）（207643）”。
      2.“颈椎牵引（TTJK0563）”对应医保码为“颈椎牵引（210731）”、“颈椎牵引（持续牵引）（210794）”。</t>
  </si>
  <si>
    <t>（五）妇产科及其他</t>
  </si>
  <si>
    <t>TTJK0830</t>
  </si>
  <si>
    <t>003986</t>
  </si>
  <si>
    <t>胎心监护</t>
  </si>
  <si>
    <t>TTJH1306</t>
  </si>
  <si>
    <t>210377</t>
  </si>
  <si>
    <t>顺产接生</t>
  </si>
  <si>
    <t>含20%手术材料费和10%手术技术附加费。</t>
  </si>
  <si>
    <t>限生育保险</t>
  </si>
  <si>
    <t>TTJK0779</t>
  </si>
  <si>
    <t>210742</t>
  </si>
  <si>
    <t>三叉神经阻滞</t>
  </si>
  <si>
    <t>枝</t>
  </si>
  <si>
    <t>TTJK0780</t>
  </si>
  <si>
    <t>210743</t>
  </si>
  <si>
    <t>面神经阻滞</t>
  </si>
  <si>
    <t>TTJK0789</t>
  </si>
  <si>
    <t>210752</t>
  </si>
  <si>
    <t>痛点阻滞</t>
  </si>
  <si>
    <t>点/次</t>
  </si>
  <si>
    <t>TTJK0785</t>
  </si>
  <si>
    <t>210748</t>
  </si>
  <si>
    <t>闭孔神经阻滞</t>
  </si>
  <si>
    <t>TTJK0786</t>
  </si>
  <si>
    <t>210749</t>
  </si>
  <si>
    <t>坐骨神经阻滞</t>
  </si>
  <si>
    <t>TTJK0787</t>
  </si>
  <si>
    <t>210750</t>
  </si>
  <si>
    <t>股神经阻滞</t>
  </si>
  <si>
    <t>TTJK0788</t>
  </si>
  <si>
    <t>210751</t>
  </si>
  <si>
    <t>其它神经节阻滞</t>
  </si>
  <si>
    <t>TTJA0083</t>
  </si>
  <si>
    <t>210679</t>
  </si>
  <si>
    <t>关节穿刺、注射</t>
  </si>
  <si>
    <t>TTJA0085</t>
  </si>
  <si>
    <t>210681</t>
  </si>
  <si>
    <t>封闭</t>
  </si>
  <si>
    <t>TTJA0086</t>
  </si>
  <si>
    <t>210682</t>
  </si>
  <si>
    <t>穴位注射</t>
  </si>
  <si>
    <t>穴位</t>
  </si>
  <si>
    <t>三、核医学</t>
  </si>
  <si>
    <t>TTJE0105</t>
  </si>
  <si>
    <t>213244</t>
  </si>
  <si>
    <t>正电子发射计算机断层显像（PET）-脑代谢断层显像</t>
  </si>
  <si>
    <t>指使用PET的断层显像；含各种图象记录过程；含放射性同位素。</t>
  </si>
  <si>
    <t>TTJE0106</t>
  </si>
  <si>
    <t>213245</t>
  </si>
  <si>
    <t>正电子发射计算机断层显像（PET）-心肌代谢断层显像</t>
  </si>
  <si>
    <t>指使用PET断层显像；含各种图象记录过程；含放射性同位素。</t>
  </si>
  <si>
    <t>TTJE0107</t>
  </si>
  <si>
    <t>213246</t>
  </si>
  <si>
    <t>正电子发射计算机断层显像（PET）-肿瘤全身断层显像</t>
  </si>
  <si>
    <t>TTJE0108</t>
  </si>
  <si>
    <t>213247</t>
  </si>
  <si>
    <t>正电子发射计算机断层显像（PET）-肿瘤局部断层显像</t>
  </si>
  <si>
    <t>四、放射线检查</t>
  </si>
  <si>
    <t>(一)核磁共振（MR）检查</t>
  </si>
  <si>
    <t>含提供符合检查结果互认要求的数字影像存储，实现患者离院后在线获取查阅下载等服务。按照患者自愿的原则，选择数字影像或胶片。同时提供数字影像和胶片的不得另行收费。</t>
  </si>
  <si>
    <t>ECABA001</t>
  </si>
  <si>
    <t>213248</t>
  </si>
  <si>
    <t>磁共振成像</t>
  </si>
  <si>
    <t>去除身体金属物品，摆放适宜线圈，摆位，扫描，至少含T1、T2加权相序列及两体位成像，提供影像资料，医生完成诊断报告。</t>
  </si>
  <si>
    <t>不能提供“数字影像存储和获取”服务的，每次减收20元。</t>
  </si>
  <si>
    <t>B</t>
  </si>
  <si>
    <t>ECBBB001</t>
  </si>
  <si>
    <t>213249</t>
  </si>
  <si>
    <t>磁共振增强成像</t>
  </si>
  <si>
    <t>去除身体金属物品，摆放适宜线圈，摆位，扫描，于指定时刻注射对比剂，提供影像资料医生完成诊断报告。</t>
  </si>
  <si>
    <t>TTJE0342</t>
  </si>
  <si>
    <t>213250</t>
  </si>
  <si>
    <t>磁共振血管造影MRA</t>
  </si>
  <si>
    <t>操作人员核对登记病人信息，提醒或协助患者去除体表扫描部位金属物品等，摆位，扫描，根据需要重建轴位序列，提供影像资料，医生完成诊断报告。</t>
  </si>
  <si>
    <t>TTJE0343</t>
  </si>
  <si>
    <t>213251</t>
  </si>
  <si>
    <t>磁共振水成像</t>
  </si>
  <si>
    <t>去除身体金属物品，摆放适宜线圈，摆位，扫描，提供影像资料，医生完成诊断报告。</t>
  </si>
  <si>
    <t>TTJE0344</t>
  </si>
  <si>
    <t>213252</t>
  </si>
  <si>
    <t>功能性磁共振成像</t>
  </si>
  <si>
    <t>功能成像序列指提供普通结构影像之外的信息的序列。去除身体金属物品，摆放适宜线圈，摆位，扫描，提供影像资料，医生完成诊断报告。</t>
  </si>
  <si>
    <t>TTJE0337</t>
  </si>
  <si>
    <t>213253</t>
  </si>
  <si>
    <t>急诊病人加收（MRI）</t>
  </si>
  <si>
    <t>备注：1.将“磁共振成像1.5T以下（TTJE0345）”、“磁共振成像1.5T及以上（TTJE0346）”规范为“磁共振成像（ECABA001）”。                                                                                                                                                                                                      
      2.将“磁共振增强成像1.5T以下（TTJE0347）”、“磁共振增强成像1.5T及以上（TTJE0348）” 规范为“磁共振增强成像（ECBBB001）” 。</t>
  </si>
  <si>
    <t>(二)CT检查</t>
  </si>
  <si>
    <t>TTJE0350</t>
  </si>
  <si>
    <t>213254</t>
  </si>
  <si>
    <t>CT检查-头颅</t>
  </si>
  <si>
    <t>增强同。不能提供“数字影像存储和获取”服务的，每次减收20元。</t>
  </si>
  <si>
    <t>TTJE0351</t>
  </si>
  <si>
    <t>213255</t>
  </si>
  <si>
    <t>CT检查-胸、腹部</t>
  </si>
  <si>
    <t>TTJE0352</t>
  </si>
  <si>
    <t>213256</t>
  </si>
  <si>
    <t>CT检查-椎管</t>
  </si>
  <si>
    <t>TTJE0353</t>
  </si>
  <si>
    <t>213257</t>
  </si>
  <si>
    <t>CT检查-四肢检查</t>
  </si>
  <si>
    <t>TTJE0360</t>
  </si>
  <si>
    <t>213258</t>
  </si>
  <si>
    <t>高清晰螺旋CT-头部平扫</t>
  </si>
  <si>
    <t>TTJE0361</t>
  </si>
  <si>
    <t>213259</t>
  </si>
  <si>
    <t>高清晰螺旋CT-体部平扫</t>
  </si>
  <si>
    <t>TTJE0359</t>
  </si>
  <si>
    <t>213260</t>
  </si>
  <si>
    <t>高清晰螺旋CT扫描加层-16层以上加收</t>
  </si>
  <si>
    <t>层</t>
  </si>
  <si>
    <t>不含16层</t>
  </si>
  <si>
    <t>TTJE0362</t>
  </si>
  <si>
    <t>213261</t>
  </si>
  <si>
    <t>高清晰螺旋CT-三维立体重建</t>
  </si>
  <si>
    <t>TTJE0363</t>
  </si>
  <si>
    <t>213262</t>
  </si>
  <si>
    <t>高清晰螺旋CT-双螺旋连续扫描</t>
  </si>
  <si>
    <t>TTJE0364</t>
  </si>
  <si>
    <t>213263</t>
  </si>
  <si>
    <t>高清晰螺旋CT-激光照相</t>
  </si>
  <si>
    <t>TTJE0349</t>
  </si>
  <si>
    <t>213264</t>
  </si>
  <si>
    <t>急诊病人加收（CT）</t>
  </si>
  <si>
    <t>TTJE0365</t>
  </si>
  <si>
    <t>002858</t>
  </si>
  <si>
    <t>CT血管造影CTA</t>
  </si>
  <si>
    <t>TTJE0366</t>
  </si>
  <si>
    <t>002859</t>
  </si>
  <si>
    <t>CT内窥镜CTE</t>
  </si>
  <si>
    <t>操作人员核对登记病人信息，提醒或协助患者去除体表扫描部位金属物品等，摆位，扫描，根据需要完成相应重建后处理，提供影像资料，医生完成诊断报告。</t>
  </si>
  <si>
    <t>备注： 将“CT血管造影CEA(TTJE0365)”更正为“CT血管造影CTA(TTJE0365)”。</t>
  </si>
  <si>
    <t>五、化验费</t>
  </si>
  <si>
    <t>CGSF1000</t>
  </si>
  <si>
    <t>213265</t>
  </si>
  <si>
    <t>高尔基体蛋白73（GP73）检测</t>
  </si>
  <si>
    <t>样本类型：血液。样本采集、签收、处理，加免疫试剂，温育，检测，质控，审核结果，录入实验室信息系统或人工登记；发送报告；按规定处理废弃物；接受临床相关咨询。</t>
  </si>
  <si>
    <t>TJXZ0007</t>
  </si>
  <si>
    <t>208732</t>
  </si>
  <si>
    <t>P2Y12受体相关血小板凝集功能检测（VerifyNow）</t>
  </si>
  <si>
    <t>样本类型：血液。样本采集，插入试剂卡，插入样本管，测定，审核结果，录入实验室信息系统或人工登记，发送报告；按规定处理废弃物；接受临床相关咨询。</t>
  </si>
  <si>
    <t>限市医科大学第二医院。</t>
  </si>
  <si>
    <t>TJXZ0008</t>
  </si>
  <si>
    <t>208733</t>
  </si>
  <si>
    <t>环氧酶-1相关血小板凝集功能检测（VerifyNow）</t>
  </si>
  <si>
    <t>TTJC0013</t>
  </si>
  <si>
    <t>003017</t>
  </si>
  <si>
    <t>血沉动态监测_ESRA</t>
  </si>
  <si>
    <t>样本类型：新鲜抗凝血液。样本采集、签收、充入血沉管或采用仪器检测，定时，观察结果，审核，录入实验室信息系统或人工登记，发送报告；按规定处理废弃物；接受临床相关咨询。</t>
  </si>
  <si>
    <t>项</t>
  </si>
  <si>
    <t>CAJY1000-Zl</t>
  </si>
  <si>
    <t>212216</t>
  </si>
  <si>
    <t>血浆D-二聚体(D- Dimer)测定-定量</t>
  </si>
  <si>
    <t>样本类型：血液。样本采集，分离血浆，加入试 剂，测定，审核结果，录入实验室信息系统或人 工登记，发送报告；按规定处理废弃物；接受临 床相关咨询。</t>
  </si>
  <si>
    <t>TTJC0269</t>
  </si>
  <si>
    <t>003212</t>
  </si>
  <si>
    <t>铜兰蛋白_CEP</t>
  </si>
  <si>
    <t>样本类型：血液。样本采集、签收、处理，检测样本，质控，审核结果，录入实验室信息系统或人工登记，发送报告；按规定处理废弃物；接受临床相关咨询。</t>
  </si>
  <si>
    <t>TTJC0272</t>
  </si>
  <si>
    <t>207974</t>
  </si>
  <si>
    <t>心脏型脂肪酸结合蛋白</t>
  </si>
  <si>
    <t>定性</t>
  </si>
  <si>
    <t>TTJC0556</t>
  </si>
  <si>
    <t>213266</t>
  </si>
  <si>
    <t>缺血修饰蛋白检测（IMA）</t>
  </si>
  <si>
    <t>样本类型：血液。样本采集、签收、处理，定标和质控，检测样本，审核结果，录入实验室信息系统或人工登记，发送报告；按规定处理废弃物；接受临床相关咨询。</t>
  </si>
  <si>
    <t>化学比色法</t>
  </si>
  <si>
    <t>六、麻醉费</t>
  </si>
  <si>
    <t>TTJH1269</t>
  </si>
  <si>
    <t>全身麻醉</t>
  </si>
  <si>
    <t>麻醉前访视（知情同意）、麻醉诱导（使用静脉或吸入药物进入麻醉状态）、术中管理（全程给予药物维持麻醉、调节麻醉深度、连续观察生命体征、分析病情、处理各类合并症）、麻醉苏醒（停用麻醉药物、平稳从麻醉状态中恢复）、麻醉后访视（处理麻醉并发症）。不含麻醉恢复室、多功能麻醉监护、气管插管术、特殊检查等。</t>
  </si>
  <si>
    <t>麻醉2小时后，每增加1小时加收不超过25%，加收最高不超过2小时。</t>
  </si>
  <si>
    <t>TTJH1285</t>
  </si>
  <si>
    <t>硬膜外麻醉</t>
  </si>
  <si>
    <t>麻醉前访视（知情同意）、硬膜外穿刺（消毒铺巾、硬膜外穿刺，含置管，经穿刺针或导管给药诱导麻醉平面）。术中管理（连续观察生命体征，分析病情、处理各类合并症）、麻醉后访视（处理麻醉并发症）。不含特殊神经定位方法。</t>
  </si>
  <si>
    <t>TTJH1286</t>
  </si>
  <si>
    <t>腰麻（骶麻）</t>
  </si>
  <si>
    <t>麻醉前访视（知情同意）、蛛网膜下腔穿刺（消毒铺巾、穿刺、经穿刺针给药诱导麻醉平面）。术中管理（连续观察生命体征，分析病情、处理各类合并症）、麻醉后访视（处理麻醉并发症）。不含特殊神经定位方法。</t>
  </si>
  <si>
    <t>备注：1.“全身麻醉（TTJH1269）”对应医保码为“全身麻醉（210766）”、“全身麻醉（麻醉2小时后，每增加1小时加收）（213267）”。
      2.“硬膜外麻醉（TTJH1285）”对应医保码为“硬膜外麻醉（210767）”、“硬膜外麻醉（麻醉2小时后，每增加1小时加收）（213268）”。
      3.“腰麻（骶麻）（TTJH1286）”对应医保码为“腰麻（骶麻）（210768）”、“腰麻（骶麻）（麻醉2小时后，每增加1小时加收）（213269）”。</t>
  </si>
  <si>
    <t>七、规范项目</t>
  </si>
  <si>
    <t>KYR72701</t>
  </si>
  <si>
    <t>213270</t>
  </si>
  <si>
    <t>氦氖（He-Ne)激光皮肤照射治疗</t>
  </si>
  <si>
    <t>打开光源对准皮损，照射15分钟。</t>
  </si>
  <si>
    <t>每个照射区</t>
  </si>
  <si>
    <t>每个照射区每天照射不能超过2次。</t>
  </si>
  <si>
    <t>KYR65703</t>
  </si>
  <si>
    <t>213271</t>
  </si>
  <si>
    <t>刮疣治疗</t>
  </si>
  <si>
    <t>消毒，去除疣体，创面处理。</t>
  </si>
  <si>
    <t>个</t>
  </si>
  <si>
    <t>每次收费最高不超过500元。</t>
  </si>
  <si>
    <t>FJE05401</t>
  </si>
  <si>
    <t>213272</t>
  </si>
  <si>
    <t>持续呼吸功能监测</t>
  </si>
  <si>
    <t>在有创(或无创)呼吸机辅助通气后，监测潮气量，呼吸频率，肺顺应性，压力容积曲线，内源性呼气末正压，气道阻力等。</t>
  </si>
  <si>
    <t>KJA21401</t>
  </si>
  <si>
    <t>213273</t>
  </si>
  <si>
    <t>无创呼吸机辅助通气</t>
  </si>
  <si>
    <t>消毒呼吸机及重复使用的管路和面罩，组装连接重复使用或一次性使用的呼吸机管路与面罩，开机检测呼吸机功能。向患者解释说明，为患者选择合适大小的面罩，协助患者佩戴面罩并连接呼吸机辅助通气，及时向湿化罐内添加无菌蒸馏水并更换湿化纸，密切监测患者病情变化，根据病情实时调节通气参数及模式。不含持续呼吸功能监测。</t>
  </si>
  <si>
    <t>KJA21402</t>
  </si>
  <si>
    <t>213274</t>
  </si>
  <si>
    <t>有创呼吸机辅助通气</t>
  </si>
  <si>
    <t>消毒呼吸机及可重复使用的管路，组装连接重复使用或一次性使用的呼吸机管路及细菌过滤器并检测呼吸机功能。建立人工气道(气管插管或气管切开)成功后，连接呼吸机辅助通气，根据患者病情设置合理通气模式及参数，使用人工鼻进行气道湿化时无需应用加热湿化器，使用加热湿化器时需及时向湿化罐内添加无菌蒸馏水并更换湿化纸，当有分泌物污染管路时更换呼吸机管路或定期更换呼吸机管路，及时吸痰保持气道通畅。密切观察患者病情，根据病情实时调节通气参数及模式。不含气管插管或气管切开术。不含持续呼吸功能监测。</t>
  </si>
  <si>
    <t>AADB0001-Z13</t>
  </si>
  <si>
    <t>212179</t>
  </si>
  <si>
    <t>多学科(MDT)联合诊疗</t>
  </si>
  <si>
    <t>病情涉及多学科、需要多个学科协同诊疗，由至少3个学科的高级职称卫生技术人员，通过定期定址的讨论，为患者提供“一站式”的医疗服务及联合诊疗方案。不含相关检查、检验等项目。</t>
  </si>
  <si>
    <t>每学科/次</t>
  </si>
  <si>
    <t>自主定价</t>
  </si>
  <si>
    <r>
      <rPr>
        <b/>
        <sz val="12"/>
        <rFont val="仿宋_GB2312"/>
        <charset val="134"/>
      </rPr>
      <t>备注：</t>
    </r>
    <r>
      <rPr>
        <sz val="12"/>
        <rFont val="仿宋_GB2312"/>
        <charset val="134"/>
      </rPr>
      <t>1.将“氦氖激光治疗-10mW以下(含10mW)（TTJK0669）、氦氖激光治疗-10mW-30mW（TTJK0670）、氦氖激光治疗-80mW（TTJK0671）、氦氖激光治疗-160mW（TTJK0672）”规范为“氦氖（He-Ne)激光皮肤照射治疗（KYR72701）”。
2.将“摘疣（TTJK0020 ）”规范为“ 刮疣治疗（KYR65703）”。
3.将“肺顺应性监护（TTJK0850）、吸入氧浓度监护（TTJK0846）”规范为“持续呼吸功能监测（FJE05401）”。
4.将“无创辅助通气（TTJK0856）、气道峰压值监护（TTJK0849）、分钟通气量监护（TTJK0848）”规范为“无创呼吸机辅助通气（KJA21401）”。
5.将“呼吸机（TTJK0855）、气道峰压值监护（TTJK0849）、分钟通气量监护（TTJK0848）、肺顺应性监护（TTJK0850）、吸入氧浓度监护（TTJK0846）、CO2浓度监测（TTJK0821）”规范为“有创呼吸机辅助通气（KJA21402）”。
6.将“多学科疑难病综合会诊（MDT）(AADB0001-Z13)”规范为“多学科(MDT)联合诊疗（AADB0001-Z13）”。</t>
    </r>
  </si>
  <si>
    <t xml:space="preserve">
</t>
  </si>
  <si>
    <t>附件3</t>
  </si>
  <si>
    <t>传染病可加收手术费用手术项目表</t>
  </si>
  <si>
    <t>限肺结核、病毒性肝炎、艾滋病、梅毒手术患者加收。按手术费的15%加收，同步调整医保支付标准。允许加收的手术项目如下：</t>
  </si>
  <si>
    <t>医保医疗服务项目名称</t>
  </si>
  <si>
    <t>（一）心胸血管外科</t>
  </si>
  <si>
    <t>贲门括约肌切除术（传染病加收）</t>
  </si>
  <si>
    <t>TTJH0070</t>
  </si>
  <si>
    <t>贲门括约肌切除术</t>
  </si>
  <si>
    <t>电子胸腔镜下胸部手术（传染病加收）</t>
  </si>
  <si>
    <t>TTJH1222</t>
  </si>
  <si>
    <t>电子胸腔镜下胸部手术</t>
  </si>
  <si>
    <t>膈肌修补术（传染病加收）</t>
  </si>
  <si>
    <t>TTJH0071</t>
  </si>
  <si>
    <t>膈肌修补术</t>
  </si>
  <si>
    <t>开胸病灶清除(包括取异物)（传染病加收）</t>
  </si>
  <si>
    <t>TTJH0067</t>
  </si>
  <si>
    <t>开胸病灶清除(包括取异物)</t>
  </si>
  <si>
    <t>脓胸纤维板剥离（传染病加收）</t>
  </si>
  <si>
    <t>TTJH0066</t>
  </si>
  <si>
    <t>脓胸纤维板剥离</t>
  </si>
  <si>
    <t>食道成型术（传染病加收）</t>
  </si>
  <si>
    <t>TTJH0027</t>
  </si>
  <si>
    <t>食道成型术</t>
  </si>
  <si>
    <t>胃或食道静脉结扎术（传染病加收）</t>
  </si>
  <si>
    <t>TTJH0029</t>
  </si>
  <si>
    <t>胃或食道静脉结扎术</t>
  </si>
  <si>
    <t>消融术（传染病加收）</t>
  </si>
  <si>
    <t>TTJH0033</t>
  </si>
  <si>
    <t>消融术</t>
  </si>
  <si>
    <t>胸壁结核病灶清除术（传染病加收）</t>
  </si>
  <si>
    <t>TTJH0078</t>
  </si>
  <si>
    <t>胸壁结核病灶清除术</t>
  </si>
  <si>
    <t>胸壁肿物切除术（传染病加收）</t>
  </si>
  <si>
    <t>TTJH0065</t>
  </si>
  <si>
    <t>胸壁肿物切除术</t>
  </si>
  <si>
    <t>胸腹动脉瘤切除术（传染病加收）</t>
  </si>
  <si>
    <t>TTJH0024</t>
  </si>
  <si>
    <t>胸腹动脉瘤切除术</t>
  </si>
  <si>
    <t>胸廓成型术(二、三期)（传染病加收）</t>
  </si>
  <si>
    <t>TTJH0076</t>
  </si>
  <si>
    <t>胸廓成型术(二、三期)</t>
  </si>
  <si>
    <t>胸膜剥脱术（传染病加收）</t>
  </si>
  <si>
    <t>HJM65301</t>
  </si>
  <si>
    <t>胸膜剥脱术</t>
  </si>
  <si>
    <t>胸腔闭式引流（传染病加收）</t>
  </si>
  <si>
    <t>TTJH0083</t>
  </si>
  <si>
    <t>胸腔闭式引流</t>
  </si>
  <si>
    <t>血管取栓、成型术内膜剥脱术（传染病加收）</t>
  </si>
  <si>
    <t>TTJH0043</t>
  </si>
  <si>
    <t>血管取栓、成型术内膜剥脱术</t>
  </si>
  <si>
    <t>（二）腹部外科</t>
  </si>
  <si>
    <t>肠切除（传染病加收）</t>
  </si>
  <si>
    <t>TTJH0128</t>
  </si>
  <si>
    <t>肠切除</t>
  </si>
  <si>
    <t>肠松解复位术（传染病加收）</t>
  </si>
  <si>
    <t>TTJH0147</t>
  </si>
  <si>
    <t>肠松解复位术</t>
  </si>
  <si>
    <t>肠吻合术（传染病加收）</t>
  </si>
  <si>
    <t>TTJH0149</t>
  </si>
  <si>
    <t>肠吻合术</t>
  </si>
  <si>
    <t>胆道镜取石（传染病加收）</t>
  </si>
  <si>
    <t>TTJH0104</t>
  </si>
  <si>
    <t>胆道镜取石</t>
  </si>
  <si>
    <t>胆囊肠吻合术（传染病加收）</t>
  </si>
  <si>
    <t>TTJH0120</t>
  </si>
  <si>
    <t>胆囊肠吻合术</t>
  </si>
  <si>
    <t>胆囊切除及胆总管探查（传染病加收）</t>
  </si>
  <si>
    <t>TTJH0114</t>
  </si>
  <si>
    <t>胆囊切除及胆总管探查</t>
  </si>
  <si>
    <t>胆囊切除术（传染病加收）</t>
  </si>
  <si>
    <t>TTJH0130</t>
  </si>
  <si>
    <t>胆囊切除术</t>
  </si>
  <si>
    <t>腹壁窦道切除术（传染病加收）</t>
  </si>
  <si>
    <t>TTJH0159</t>
  </si>
  <si>
    <t>腹壁窦道切除术</t>
  </si>
  <si>
    <t>腹内囊肿切除术（传染病加收）</t>
  </si>
  <si>
    <t>TTJH0146</t>
  </si>
  <si>
    <t>腹内囊肿切除术</t>
  </si>
  <si>
    <t>腹腔切开引流术（传染病加收）</t>
  </si>
  <si>
    <t>TTJH0160</t>
  </si>
  <si>
    <t>腹腔切开引流术</t>
  </si>
  <si>
    <t>肝脓肿引流（传染病加收）</t>
  </si>
  <si>
    <t>TTJH0155</t>
  </si>
  <si>
    <t>肝脓肿引流</t>
  </si>
  <si>
    <t>肝楔形切除术（传染病加收）</t>
  </si>
  <si>
    <t>TTJH0138</t>
  </si>
  <si>
    <t>肝楔形切除术</t>
  </si>
  <si>
    <t>肝叶切除术（传染病加收）</t>
  </si>
  <si>
    <t>TTJH0121</t>
  </si>
  <si>
    <t>肝叶切除术</t>
  </si>
  <si>
    <t>规则肝段切除术（传染病加收）</t>
  </si>
  <si>
    <t>TTJH0096</t>
  </si>
  <si>
    <t>规则肝段切除术</t>
  </si>
  <si>
    <t>结肠切除术（传染病加收）</t>
  </si>
  <si>
    <t>TTJH0111</t>
  </si>
  <si>
    <t>结肠切除术</t>
  </si>
  <si>
    <t>经腹腔镜胆囊切除术（传染病加收）</t>
  </si>
  <si>
    <t>TTJH0109</t>
  </si>
  <si>
    <t>经腹腔镜胆囊切除术</t>
  </si>
  <si>
    <t>经颈静脉肝内门腔静脉分流术（传染病加收）</t>
  </si>
  <si>
    <t>TTJH0126</t>
  </si>
  <si>
    <t>经颈静脉肝内门腔静脉分流术</t>
  </si>
  <si>
    <t>经内镜息肉切除术（传染病加收）</t>
  </si>
  <si>
    <t>TTJH0107</t>
  </si>
  <si>
    <t>经内镜息肉切除术</t>
  </si>
  <si>
    <t>经皮腹腔积液穿刺引流术（传染病加收）</t>
  </si>
  <si>
    <t>HQT45103</t>
  </si>
  <si>
    <t>经皮腹腔积液穿刺引流术</t>
  </si>
  <si>
    <t>开腹探查术（传染病加收）</t>
  </si>
  <si>
    <t>TTJH0139</t>
  </si>
  <si>
    <t>开腹探查术</t>
  </si>
  <si>
    <t>阑尾切除术（传染病加收）</t>
  </si>
  <si>
    <t>TTJH0156</t>
  </si>
  <si>
    <t>阑尾切除术</t>
  </si>
  <si>
    <t>脾切除术（传染病加收）</t>
  </si>
  <si>
    <t>TTJH0132</t>
  </si>
  <si>
    <t>脾切除术</t>
  </si>
  <si>
    <t>切口疝修补术（传染病加收）</t>
  </si>
  <si>
    <t>TTJH0148</t>
  </si>
  <si>
    <t>切口疝修补术</t>
  </si>
  <si>
    <t>疝修补术(肠坏死者)（传染病加收）</t>
  </si>
  <si>
    <t>TTJH0141</t>
  </si>
  <si>
    <t>疝修补术(肠坏死者)</t>
  </si>
  <si>
    <t>疝修补术(单侧)（传染病加收）</t>
  </si>
  <si>
    <t>TTJH0154</t>
  </si>
  <si>
    <t>疝修补术(单侧)</t>
  </si>
  <si>
    <t>输胆管切开术（传染病加收）</t>
  </si>
  <si>
    <t>TTJH0135</t>
  </si>
  <si>
    <t>输胆管切开术</t>
  </si>
  <si>
    <t>胃肠单纯缝合术（传染病加收）</t>
  </si>
  <si>
    <t>TTJH0144</t>
  </si>
  <si>
    <t>胃肠单纯缝合术</t>
  </si>
  <si>
    <t>胃肠吻合术（传染病加收）</t>
  </si>
  <si>
    <t>TTJH0129</t>
  </si>
  <si>
    <t>胃肠吻合术</t>
  </si>
  <si>
    <t>胃次全切除术（传染病加收）</t>
  </si>
  <si>
    <t>TTJH0117</t>
  </si>
  <si>
    <t>胃次全切除术</t>
  </si>
  <si>
    <t>胃底环形结扎加脾切除（传染病加收）</t>
  </si>
  <si>
    <t>TTJH0125</t>
  </si>
  <si>
    <t>胃底环形结扎加脾切除</t>
  </si>
  <si>
    <t>胃底静脉结扎术（传染病加收）</t>
  </si>
  <si>
    <t>TTJH0137</t>
  </si>
  <si>
    <t>胃底静脉结扎术</t>
  </si>
  <si>
    <t>总胆管引流术（传染病加收）</t>
  </si>
  <si>
    <t>TTJH0133</t>
  </si>
  <si>
    <t>总胆管引流术</t>
  </si>
  <si>
    <t>（三）普外科</t>
  </si>
  <si>
    <t>疤痕切除术（传染病加收）</t>
  </si>
  <si>
    <t>TTJH0197</t>
  </si>
  <si>
    <t>疤痕切除术</t>
  </si>
  <si>
    <t>表浅肿物切除术（传染病加收）</t>
  </si>
  <si>
    <t>TTJH0214</t>
  </si>
  <si>
    <t>表浅肿物切除术</t>
  </si>
  <si>
    <t>大隐静脉高位结扎及部分静脉剔除术(单侧)（传染病加收）</t>
  </si>
  <si>
    <t>TTJH0190</t>
  </si>
  <si>
    <t>大隐静脉高位结扎及部分静脉剔除术(单侧)</t>
  </si>
  <si>
    <t>动静脉痔修补术（传染病加收）</t>
  </si>
  <si>
    <t>TTJH0189</t>
  </si>
  <si>
    <t>动静脉痔修补术</t>
  </si>
  <si>
    <t>动脉插管 (桡动脉测压)（传染病加收）</t>
  </si>
  <si>
    <t>TTJH0204</t>
  </si>
  <si>
    <t>动脉插管 (桡动脉测压)</t>
  </si>
  <si>
    <t>粉瘤切除术（传染病加收）</t>
  </si>
  <si>
    <t>TTJH0211</t>
  </si>
  <si>
    <t>粉瘤切除术</t>
  </si>
  <si>
    <t>肛门周围脓肿（传染病加收）</t>
  </si>
  <si>
    <t>TTJH0206</t>
  </si>
  <si>
    <t>肛门周围脓肿</t>
  </si>
  <si>
    <t>尖锐湿疣（传染病加收）</t>
  </si>
  <si>
    <t>TTJH0193</t>
  </si>
  <si>
    <t>尖锐湿疣</t>
  </si>
  <si>
    <t>结肠透析术（传染病加收）</t>
  </si>
  <si>
    <t>TTJH0203</t>
  </si>
  <si>
    <t>结肠透析术</t>
  </si>
  <si>
    <t>经尿道膀胱碎石取石术（传染病加收）</t>
  </si>
  <si>
    <t>TTJH0219</t>
  </si>
  <si>
    <t>经尿道膀胱碎石取石术</t>
  </si>
  <si>
    <t>经皮血管类手术（传染病加收）</t>
  </si>
  <si>
    <t>TTJH0172</t>
  </si>
  <si>
    <t>经皮血管类手术</t>
  </si>
  <si>
    <t>淋巴腺剥除(根治)（传染病加收）</t>
  </si>
  <si>
    <t>TTJH0180</t>
  </si>
  <si>
    <t>淋巴腺剥除(根治)</t>
  </si>
  <si>
    <t>囊肿切除（传染病加收）</t>
  </si>
  <si>
    <t>TTJH0199</t>
  </si>
  <si>
    <t>囊肿切除</t>
  </si>
  <si>
    <t>切开引流（传染病加收）</t>
  </si>
  <si>
    <t>TTJH0202</t>
  </si>
  <si>
    <t>切开引流</t>
  </si>
  <si>
    <t>取异物(一般)（传染病加收）</t>
  </si>
  <si>
    <t>TTJH0201</t>
  </si>
  <si>
    <t>取异物(一般)</t>
  </si>
  <si>
    <t>肾上腺切除术（传染病加收）</t>
  </si>
  <si>
    <t>TTJH0224</t>
  </si>
  <si>
    <t>肾上腺切除术</t>
  </si>
  <si>
    <t>脂肪瘤纤维瘤切除术（传染病加收）</t>
  </si>
  <si>
    <t>TTJH0200</t>
  </si>
  <si>
    <t>脂肪瘤纤维瘤切除术</t>
  </si>
  <si>
    <t>直肠粘膜切除（传染病加收）</t>
  </si>
  <si>
    <t>TTJH0177</t>
  </si>
  <si>
    <t>直肠粘膜切除</t>
  </si>
  <si>
    <t>痔、瘘同时手术（传染病加收）</t>
  </si>
  <si>
    <t>TTJH0182</t>
  </si>
  <si>
    <t>痔、瘘同时手术</t>
  </si>
  <si>
    <t>痔瘘结扎术（传染病加收）</t>
  </si>
  <si>
    <t>TTJH0207</t>
  </si>
  <si>
    <t>痔瘘结扎术</t>
  </si>
  <si>
    <t>（四）泌尿科</t>
  </si>
  <si>
    <t>膀胱穿刺术（传染病加收）</t>
  </si>
  <si>
    <t>TTJH0300</t>
  </si>
  <si>
    <t>膀胱穿刺术</t>
  </si>
  <si>
    <t>膀胱造瘘术（传染病加收）</t>
  </si>
  <si>
    <t>TTJH0292</t>
  </si>
  <si>
    <t>膀胱造瘘术</t>
  </si>
  <si>
    <t>包皮环切术（传染病加收）</t>
  </si>
  <si>
    <t>TTJH0297</t>
  </si>
  <si>
    <t>包皮环切术</t>
  </si>
  <si>
    <t>经尿道记忆金属支架放植术（传染病加收）</t>
  </si>
  <si>
    <t>TTJH0285</t>
  </si>
  <si>
    <t>经尿道记忆金属支架放植术</t>
  </si>
  <si>
    <t>经尿道输尿管取石术（取活检同）（传染病加收）</t>
  </si>
  <si>
    <t>TTJH0260</t>
  </si>
  <si>
    <t>经尿道输尿管取石术（取活检同）</t>
  </si>
  <si>
    <t>经输尿管镜碎石取石术（传染病加收）</t>
  </si>
  <si>
    <t>TTJH0257</t>
  </si>
  <si>
    <t>经输尿管镜碎石取石术</t>
  </si>
  <si>
    <t>肾囊肿去顶术（传染病加收）</t>
  </si>
  <si>
    <t>TTJH0265</t>
  </si>
  <si>
    <t>肾囊肿去顶术</t>
  </si>
  <si>
    <t>（五）骨科</t>
  </si>
  <si>
    <t>尺、桡骨骨折正复术（传染病加收）</t>
  </si>
  <si>
    <t>TTJH0392</t>
  </si>
  <si>
    <t>尺、桡骨骨折正复术</t>
  </si>
  <si>
    <t>脊椎植骨融合术（传染病加收）</t>
  </si>
  <si>
    <t>TTJH0303</t>
  </si>
  <si>
    <t>脊椎植骨融合术</t>
  </si>
  <si>
    <t>切开排脓（传染病加收）</t>
  </si>
  <si>
    <t>TTJH0455</t>
  </si>
  <si>
    <t>切开排脓</t>
  </si>
  <si>
    <t>清创缝合术(较重、深部创伤)（传染病加收）</t>
  </si>
  <si>
    <t>TTJH0336</t>
  </si>
  <si>
    <t>清创缝合术(较重、深部创伤)</t>
  </si>
  <si>
    <t>胸椎结核病灶清除侧前方减压术（传染病加收）</t>
  </si>
  <si>
    <t>TTJH0304</t>
  </si>
  <si>
    <t>胸椎结核病灶清除侧前方减压术</t>
  </si>
  <si>
    <t>胸椎结核病灶清除术（传染病加收）</t>
  </si>
  <si>
    <t>TTJH0325</t>
  </si>
  <si>
    <t>胸椎结核病灶清除术</t>
  </si>
  <si>
    <t>腰椎结核腹八字切口病灶清除（传染病加收）</t>
  </si>
  <si>
    <t>TTJH0324</t>
  </si>
  <si>
    <t>腰椎结核腹八字切口病灶清除</t>
  </si>
  <si>
    <t>鹰嘴骨折钩钢板固定（传染病加收）</t>
  </si>
  <si>
    <t>TTJH0387</t>
  </si>
  <si>
    <t>鹰嘴骨折钩钢板固定</t>
  </si>
  <si>
    <t>椎弓根椎体截骨矫正后凸术（传染病加收）</t>
  </si>
  <si>
    <t>TTJH0310</t>
  </si>
  <si>
    <t>椎弓根椎体截骨矫正后凸术</t>
  </si>
  <si>
    <t>（六）肿瘤科</t>
  </si>
  <si>
    <t>腹腔内肿物切除术（传染病加收）</t>
  </si>
  <si>
    <t>HQT73302</t>
  </si>
  <si>
    <t>腹腔内肿物切除术</t>
  </si>
  <si>
    <t>肝癌切除术（传染病加收）</t>
  </si>
  <si>
    <t>TTJH0496</t>
  </si>
  <si>
    <t>肝癌切除术</t>
  </si>
  <si>
    <t>肝动脉插管+栓塞（传染病加收）</t>
  </si>
  <si>
    <t>TTJH0505</t>
  </si>
  <si>
    <t>肝动脉插管+栓塞</t>
  </si>
  <si>
    <t>各种较大肿物切除（传染病加收）</t>
  </si>
  <si>
    <t>TTJH0523</t>
  </si>
  <si>
    <t>各种较大肿物切除</t>
  </si>
  <si>
    <t>甲状腺癌切除术（传染病加收）</t>
  </si>
  <si>
    <t>TTJH0493</t>
  </si>
  <si>
    <t>甲状腺癌切除术</t>
  </si>
  <si>
    <t>结肠造瘘回纳术（传染病加收）</t>
  </si>
  <si>
    <t>TTJH0522</t>
  </si>
  <si>
    <t>结肠造瘘回纳术</t>
  </si>
  <si>
    <t>结肠造瘘术（传染病加收）</t>
  </si>
  <si>
    <t>TTJH0519</t>
  </si>
  <si>
    <t>结肠造瘘术</t>
  </si>
  <si>
    <t>前哨淋巴结探查术（传染病加收）</t>
  </si>
  <si>
    <t>TTJH0524</t>
  </si>
  <si>
    <t>前哨淋巴结探查术</t>
  </si>
  <si>
    <t>乳癌切除术（传染病加收）</t>
  </si>
  <si>
    <t>TTJH0492</t>
  </si>
  <si>
    <t>乳癌切除术</t>
  </si>
  <si>
    <t>胃癌切除术（传染病加收）</t>
  </si>
  <si>
    <t>TTJH0491</t>
  </si>
  <si>
    <t>胃癌切除术</t>
  </si>
  <si>
    <t>腋窝及其他部位淋巴清扫（传染病加收）</t>
  </si>
  <si>
    <t>TTJH0514</t>
  </si>
  <si>
    <t>腋窝及其他部位淋巴清扫</t>
  </si>
  <si>
    <t>一般肿物切除术（传染病加收）</t>
  </si>
  <si>
    <t>TTJH0525</t>
  </si>
  <si>
    <t>一般肿物切除术</t>
  </si>
  <si>
    <t>直肠癌根治术（传染病加收）</t>
  </si>
  <si>
    <t>TTJH0479</t>
  </si>
  <si>
    <t>直肠癌根治术</t>
  </si>
  <si>
    <t>（七）脑系科</t>
  </si>
  <si>
    <t>骨髓活检术（传染病加收）</t>
  </si>
  <si>
    <t>TTJH0598</t>
  </si>
  <si>
    <t>骨髓活检术</t>
  </si>
  <si>
    <t>开颅内减压术（传染病加收）</t>
  </si>
  <si>
    <t>TTJH0554</t>
  </si>
  <si>
    <t>开颅内减压术</t>
  </si>
  <si>
    <t>锥颅脑室外引流术（传染病加收）</t>
  </si>
  <si>
    <t>TTJH0595</t>
  </si>
  <si>
    <t>锥颅脑室外引流术</t>
  </si>
  <si>
    <t>钻颅探查术（传染病加收）</t>
  </si>
  <si>
    <t>TTJH0583</t>
  </si>
  <si>
    <t>钻颅探查术</t>
  </si>
  <si>
    <t>钻颅硬膜下血肿清除术（传染病加收）</t>
  </si>
  <si>
    <t>TTJH0588</t>
  </si>
  <si>
    <t>钻颅硬膜下血肿清除术</t>
  </si>
  <si>
    <t>（八）妇产科</t>
  </si>
  <si>
    <t>巴氏腺囊肿切开术（传染病加收）</t>
  </si>
  <si>
    <t>TTJH0650</t>
  </si>
  <si>
    <t>巴氏腺囊肿切开术</t>
  </si>
  <si>
    <t>剥膜术（传染病加收）</t>
  </si>
  <si>
    <t>TTJH0697</t>
  </si>
  <si>
    <t>剥膜术</t>
  </si>
  <si>
    <t>低位产钳术（传染病加收）</t>
  </si>
  <si>
    <t>TTJH0669</t>
  </si>
  <si>
    <t>低位产钳术</t>
  </si>
  <si>
    <t>附件切除术（传染病加收）</t>
  </si>
  <si>
    <t>TTJH0630</t>
  </si>
  <si>
    <t>附件切除术</t>
  </si>
  <si>
    <t>高危取环术（传染病加收）</t>
  </si>
  <si>
    <t>TTJH0691</t>
  </si>
  <si>
    <t>高危取环术</t>
  </si>
  <si>
    <t>高危人工流产（传染病加收）</t>
  </si>
  <si>
    <t>TTJH0681</t>
  </si>
  <si>
    <t>高危人工流产</t>
  </si>
  <si>
    <t>高危上环术（传染病加收）</t>
  </si>
  <si>
    <t>TTJH0690</t>
  </si>
  <si>
    <t>高危上环术</t>
  </si>
  <si>
    <t>宫颈息肉切除术（传染病加收）</t>
  </si>
  <si>
    <t>TTJH0659</t>
  </si>
  <si>
    <t>宫颈息肉切除术</t>
  </si>
  <si>
    <t>宫颈锥型切除术（传染病加收）</t>
  </si>
  <si>
    <t>TTJH0636</t>
  </si>
  <si>
    <t>宫颈锥型切除术</t>
  </si>
  <si>
    <t>宫腔镜下宫内膜切除术（传染病加收）</t>
  </si>
  <si>
    <t>TTJH0665</t>
  </si>
  <si>
    <t>宫腔镜下宫内膜切除术</t>
  </si>
  <si>
    <t>宫腔镜下宫内粘膜息肉切除术（传染病加收）</t>
  </si>
  <si>
    <t>TTJH0677</t>
  </si>
  <si>
    <t>宫腔镜下宫内粘膜息肉切除术</t>
  </si>
  <si>
    <t>宫腔镜下粘膜肌瘤剔除术（传染病加收）</t>
  </si>
  <si>
    <t>TTJH0604</t>
  </si>
  <si>
    <t>宫腔镜下粘膜肌瘤剔除术</t>
  </si>
  <si>
    <t>宫腔镜下子宫内膜破坏术（传染病加收）</t>
  </si>
  <si>
    <t>TTJH0664</t>
  </si>
  <si>
    <t>宫腔镜下子宫内膜破坏术</t>
  </si>
  <si>
    <t>宫外孕（传染病加收）</t>
  </si>
  <si>
    <t>TTJH0640</t>
  </si>
  <si>
    <t>宫外孕</t>
  </si>
  <si>
    <t>刮宫术（清宫同）（传染病加收）</t>
  </si>
  <si>
    <t>TTJH0668</t>
  </si>
  <si>
    <t>刮宫术（清宫同）</t>
  </si>
  <si>
    <t>会阴部裂伤修补术（传染病加收）</t>
  </si>
  <si>
    <t>TTJH0652</t>
  </si>
  <si>
    <t>会阴部裂伤修补术</t>
  </si>
  <si>
    <t>经腹壁羊膜腔穿刺术（传染病加收）</t>
  </si>
  <si>
    <t>TTJH0657</t>
  </si>
  <si>
    <t>经腹壁羊膜腔穿刺术</t>
  </si>
  <si>
    <t>绝育术(男、女)（传染病加收）</t>
  </si>
  <si>
    <t>TTJH0672</t>
  </si>
  <si>
    <t>绝育术(男、女)</t>
  </si>
  <si>
    <t>卵巢囊肿切除术（传染病加收）</t>
  </si>
  <si>
    <t>TTJH0629</t>
  </si>
  <si>
    <t>卵巢囊肿切除术</t>
  </si>
  <si>
    <t>盆腔病灶切除及腹腔引流术（传染病加收）</t>
  </si>
  <si>
    <t>TTJH0635</t>
  </si>
  <si>
    <t>盆腔病灶切除及腹腔引流术</t>
  </si>
  <si>
    <t>剖宫产术（传染病加收）</t>
  </si>
  <si>
    <t>TTJH0610</t>
  </si>
  <si>
    <t>剖宫产术</t>
  </si>
  <si>
    <t>上环术（传染病加收）</t>
  </si>
  <si>
    <t>TTJH0699</t>
  </si>
  <si>
    <t>上环术</t>
  </si>
  <si>
    <t>手取胎盘术（传染病加收）</t>
  </si>
  <si>
    <t>TTJH0648</t>
  </si>
  <si>
    <t>手取胎盘术</t>
  </si>
  <si>
    <t>顺产侧切缝合术（传染病加收）</t>
  </si>
  <si>
    <t>TTJH0688</t>
  </si>
  <si>
    <t>顺产侧切缝合术</t>
  </si>
  <si>
    <t>顺产接生（传染病加收）</t>
  </si>
  <si>
    <t>臀位牵引术（传染病加收）</t>
  </si>
  <si>
    <t>TTJH0641</t>
  </si>
  <si>
    <t>臀位牵引术</t>
  </si>
  <si>
    <t>外阴囊肿切除术（传染病加收）</t>
  </si>
  <si>
    <t>TTJH0673</t>
  </si>
  <si>
    <t>外阴囊肿切除术</t>
  </si>
  <si>
    <t>诊断性刮宫（传染病加收）</t>
  </si>
  <si>
    <t>TTJH0686</t>
  </si>
  <si>
    <t>诊断性刮宫</t>
  </si>
  <si>
    <t>中期引产术(高危)（传染病加收）</t>
  </si>
  <si>
    <t>TTJH0647</t>
  </si>
  <si>
    <t>中期引产术(高危)</t>
  </si>
  <si>
    <t>子宫次全切除术（传染病加收）</t>
  </si>
  <si>
    <t>TTJH0602</t>
  </si>
  <si>
    <t>子宫次全切除术</t>
  </si>
  <si>
    <t>子宫肌瘤切除术（传染病加收）</t>
  </si>
  <si>
    <t>HTD73301</t>
  </si>
  <si>
    <t>子宫肌瘤切除术</t>
  </si>
  <si>
    <t>经腹腔镜子宫肌瘤切除术（传染病加收）</t>
  </si>
  <si>
    <t>HTD73501</t>
  </si>
  <si>
    <t>经腹腔镜子宫肌瘤切除术</t>
  </si>
  <si>
    <t>子宫脱垂阴道前后壁修补术（传染病加收）</t>
  </si>
  <si>
    <t>TTJH0613</t>
  </si>
  <si>
    <t>子宫脱垂阴道前后壁修补术</t>
  </si>
  <si>
    <t>（九）耳鼻喉科</t>
  </si>
  <si>
    <t>颈部淋巴清扫术（传染病加收）</t>
  </si>
  <si>
    <t>TTJH0706</t>
  </si>
  <si>
    <t>颈部淋巴清扫术</t>
  </si>
  <si>
    <t>气管镜内肿瘤取除术（传染病加收）</t>
  </si>
  <si>
    <t>TTJH0775</t>
  </si>
  <si>
    <t>气管镜内肿瘤取除术</t>
  </si>
  <si>
    <t>气管内异物取出术（传染病加收）</t>
  </si>
  <si>
    <t>TTJH0787</t>
  </si>
  <si>
    <t>气管内异物取出术</t>
  </si>
  <si>
    <t>气管切开术（传染病加收）</t>
  </si>
  <si>
    <t>TTJH0786</t>
  </si>
  <si>
    <t>气管切开术</t>
  </si>
  <si>
    <t>食道静脉曲张硬化注射（传染病加收）</t>
  </si>
  <si>
    <t>TTJH0704</t>
  </si>
  <si>
    <t>食道静脉曲张硬化注射</t>
  </si>
  <si>
    <t>（十）颌面外科</t>
  </si>
  <si>
    <t>单纯囊肿摘除术（传染病加收）</t>
  </si>
  <si>
    <t>TTJH0878</t>
  </si>
  <si>
    <t>单纯囊肿摘除术</t>
  </si>
  <si>
    <t>颈部表浅肿物切除术（传染病加收）</t>
  </si>
  <si>
    <t>TTJH0891</t>
  </si>
  <si>
    <t>颈部表浅肿物切除术</t>
  </si>
  <si>
    <t>颈深部肿物切除术（传染病加收）</t>
  </si>
  <si>
    <t>TTJH0811</t>
  </si>
  <si>
    <t>颈深部肿物切除术</t>
  </si>
  <si>
    <t>皮肤表浅肿物切除术（传染病加收）</t>
  </si>
  <si>
    <t>TTJH0876</t>
  </si>
  <si>
    <t>皮肤表浅肿物切除术</t>
  </si>
  <si>
    <t>深部脓肿切开引流术（传染病加收）</t>
  </si>
  <si>
    <t>TTJH0875</t>
  </si>
  <si>
    <t>深部脓肿切开引流术</t>
  </si>
  <si>
    <t>颜面颈部肿物切除术（传染病加收）</t>
  </si>
  <si>
    <t>TTJH0852</t>
  </si>
  <si>
    <t>颜面颈部肿物切除术</t>
  </si>
  <si>
    <t>（十一）介入治疗</t>
  </si>
  <si>
    <t>非血管介入治疗（传染病加收）</t>
  </si>
  <si>
    <t>TTJH1262</t>
  </si>
  <si>
    <t>非血管介入治疗</t>
  </si>
  <si>
    <t>呼吸系统介入（传染病加收）</t>
  </si>
  <si>
    <t>TTJH1247</t>
  </si>
  <si>
    <t>呼吸系统介入</t>
  </si>
  <si>
    <t>经肺动脉介入（传染病加收）</t>
  </si>
  <si>
    <t>TTJH1236</t>
  </si>
  <si>
    <t>经肺动脉介入</t>
  </si>
  <si>
    <t>经腹腔介入（传染病加收）</t>
  </si>
  <si>
    <t>TTJH1254</t>
  </si>
  <si>
    <t>经腹腔介入</t>
  </si>
  <si>
    <t>经皮肝穿刺胆管引流PTCD术（传染病加收）</t>
  </si>
  <si>
    <t>TTJH1260</t>
  </si>
  <si>
    <t>经皮肝穿刺胆管引流PTCD术</t>
  </si>
  <si>
    <t>经皮冠状动脉球囊扩张术（传染病加收）</t>
  </si>
  <si>
    <t>HKU80201</t>
  </si>
  <si>
    <t>经皮冠状动脉球囊扩张术</t>
  </si>
  <si>
    <t>经皮冠状动脉支架置入术（传染病加收）</t>
  </si>
  <si>
    <t>HKU80202</t>
  </si>
  <si>
    <t>经皮冠状动脉支架置入术</t>
  </si>
  <si>
    <t>经皮静脉介入（传染病加收）</t>
  </si>
  <si>
    <t>TTJH1256</t>
  </si>
  <si>
    <t>经皮静脉介入</t>
  </si>
  <si>
    <t>颈静脉肝内门体静脉分流（传染病加收）</t>
  </si>
  <si>
    <t>TTJH1255</t>
  </si>
  <si>
    <t>颈静脉肝内门体静脉分流</t>
  </si>
  <si>
    <t>内支架置入治疗（传染病加收）</t>
  </si>
  <si>
    <t>TTJH1244</t>
  </si>
  <si>
    <t>内支架置入治疗</t>
  </si>
  <si>
    <t>胃肠道系统介入（传染病加收）</t>
  </si>
  <si>
    <t>TTJH1248</t>
  </si>
  <si>
    <t>胃肠道系统介入</t>
  </si>
  <si>
    <t>选择性血管介入治疗（传染病加收）</t>
  </si>
  <si>
    <t>TTJH1261</t>
  </si>
  <si>
    <t>选择性血管介入治疗</t>
  </si>
  <si>
    <t>附件4</t>
  </si>
  <si>
    <t>废止医疗服务项目价格表</t>
  </si>
  <si>
    <t>一、皮肤科</t>
  </si>
  <si>
    <t>TTJK0020</t>
  </si>
  <si>
    <t>摘疣</t>
  </si>
  <si>
    <t>2-10</t>
  </si>
  <si>
    <t>二、激光</t>
  </si>
  <si>
    <t>TTJK0669</t>
  </si>
  <si>
    <t>氦氖激光治疗-10mW以下(含10mW)</t>
  </si>
  <si>
    <t>15分钟</t>
  </si>
  <si>
    <t>TTJK0670</t>
  </si>
  <si>
    <t>氦氖激光治疗-10mW-30mW</t>
  </si>
  <si>
    <t>TTJK0671</t>
  </si>
  <si>
    <t>氦氖激光治疗-80mW</t>
  </si>
  <si>
    <t>TTJK0672</t>
  </si>
  <si>
    <t>氦氖激光治疗-160mW</t>
  </si>
  <si>
    <t>三、病理</t>
  </si>
  <si>
    <t>牙齿及骨骼磨片诊断(不脱钙)</t>
  </si>
  <si>
    <t>TTJB0049</t>
  </si>
  <si>
    <t>牙齿及骨骼磨片诊断(脱钙)</t>
  </si>
  <si>
    <t>（一）核磁共振（MR）检查</t>
  </si>
  <si>
    <t>TTJE0338</t>
  </si>
  <si>
    <t>核磁共振-国产仪器</t>
  </si>
  <si>
    <t>TTJE0339</t>
  </si>
  <si>
    <t>核磁共振检查国产仪器增强</t>
  </si>
  <si>
    <t>TTJE0340</t>
  </si>
  <si>
    <t>核磁共振-进口仪器</t>
  </si>
  <si>
    <t>TTJE0341</t>
  </si>
  <si>
    <t>核磁共振检查进口仪器增强</t>
  </si>
  <si>
    <t>TTJE0345</t>
  </si>
  <si>
    <t>磁共振成像1.5T以下</t>
  </si>
  <si>
    <t>TTJE0346</t>
  </si>
  <si>
    <t>磁共振成像1.5T及以上</t>
  </si>
  <si>
    <t>TTJE0347</t>
  </si>
  <si>
    <t>磁共振增强成像1.5T以下</t>
  </si>
  <si>
    <t>TTJE0348</t>
  </si>
  <si>
    <t>磁共振增强成像1.5T及以上</t>
  </si>
  <si>
    <t>（二）CT检查</t>
  </si>
  <si>
    <t>TTJE0367</t>
  </si>
  <si>
    <t>脑池造影CT</t>
  </si>
  <si>
    <t>TTJE0354</t>
  </si>
  <si>
    <t>ＣＴ增强检查-头颅</t>
  </si>
  <si>
    <t>增强同</t>
  </si>
  <si>
    <t>TTJE0355</t>
  </si>
  <si>
    <t>ＣＴ增强检查-胸、腹部</t>
  </si>
  <si>
    <t>TTJE0356</t>
  </si>
  <si>
    <t>ＣＴ增强检查-椎管</t>
  </si>
  <si>
    <t>TTJE0357</t>
  </si>
  <si>
    <t>ＣＴ增强检查-四肢检查</t>
  </si>
  <si>
    <t>五、监护费</t>
  </si>
  <si>
    <t>TTJK0850</t>
  </si>
  <si>
    <t>肺顺应性监护</t>
  </si>
  <si>
    <t>TTJK0846</t>
  </si>
  <si>
    <t>吸入氧浓度监护</t>
  </si>
  <si>
    <t>TTJK0856</t>
  </si>
  <si>
    <t>无创辅助通气</t>
  </si>
  <si>
    <t>含持续气道正压PAP、双水平气道正压BIPAP</t>
  </si>
  <si>
    <t>TTJK0849</t>
  </si>
  <si>
    <t>气道峰压值监护</t>
  </si>
  <si>
    <t>TTJK0848</t>
  </si>
  <si>
    <t>分钟通气量监护</t>
  </si>
  <si>
    <t>TTJK0855</t>
  </si>
  <si>
    <t>呼吸机</t>
  </si>
  <si>
    <t>包括持续气道正压&lt;CPAP&gt;、双水平气道正压&lt;BIPAP&gt;。</t>
  </si>
  <si>
    <t>附件5</t>
  </si>
  <si>
    <t>废止医疗服务项目医保支付标准表</t>
  </si>
  <si>
    <t>编码</t>
  </si>
  <si>
    <t>备       注</t>
  </si>
  <si>
    <t>2.0-10.0</t>
  </si>
  <si>
    <t>氦氖激光治疗10mW以下(含10mW)</t>
  </si>
  <si>
    <t>氦氖激光治疗10mW-30mW</t>
  </si>
  <si>
    <t>氦氖激光治疗80mW</t>
  </si>
  <si>
    <t>氦氖激光治疗160mW</t>
  </si>
  <si>
    <t>三、病理科</t>
  </si>
  <si>
    <t>急诊病人MRI检查，支付标准可在相应的收费基础上每人次增加20元</t>
  </si>
  <si>
    <t>核磁共振--1.5T以下（增强同）</t>
  </si>
  <si>
    <t>核磁共振--1.5T及以上（增强同）</t>
  </si>
  <si>
    <t>核磁共振-国产仪器（增强同）</t>
  </si>
  <si>
    <t>核磁共振-进口仪器（增强同）</t>
  </si>
  <si>
    <t>急诊CT检查，支付标准可在相应的收费基础上每人次增加20元</t>
  </si>
  <si>
    <t>普通CT---头颅</t>
  </si>
  <si>
    <t>普通CT---胸部</t>
  </si>
  <si>
    <t>普通CT---腹部</t>
  </si>
  <si>
    <t>普通CT---椎管</t>
  </si>
  <si>
    <t>普通CT---四肢</t>
  </si>
  <si>
    <t>螺旋CT---头部平扫</t>
  </si>
  <si>
    <t>十六层以上(不含十六层)每超过一层加收8元。所用一次性高压注射针(筒)、造影剂按购进成本据实收费。</t>
  </si>
  <si>
    <t>螺旋CT---体部平扫</t>
  </si>
  <si>
    <t>螺旋CT---三维立体重建</t>
  </si>
  <si>
    <t>螺旋CT---双螺旋连续扫描</t>
  </si>
  <si>
    <t>螺旋CT---激光照像</t>
  </si>
  <si>
    <t>CT血管造影CEA</t>
  </si>
  <si>
    <t>六.综合及专科检查治疗</t>
  </si>
  <si>
    <t>（一）综合检查治疗</t>
  </si>
  <si>
    <t>煎药费</t>
  </si>
  <si>
    <t>汤剂塑封袋，每个另收0.5元</t>
  </si>
  <si>
    <t>限住院患者支付，封袋不支付</t>
  </si>
  <si>
    <t>煎药费（人工）</t>
  </si>
</sst>
</file>

<file path=xl/styles.xml><?xml version="1.0" encoding="utf-8"?>
<styleSheet xmlns="http://schemas.openxmlformats.org/spreadsheetml/2006/main">
  <numFmts count="10">
    <numFmt numFmtId="44" formatCode="_ &quot;￥&quot;* #,##0.00_ ;_ &quot;￥&quot;* \-#,##0.00_ ;_ &quot;￥&quot;* &quot;-&quot;??_ ;_ @_ "/>
    <numFmt numFmtId="176" formatCode="0_ "/>
    <numFmt numFmtId="42" formatCode="_ &quot;￥&quot;* #,##0_ ;_ &quot;￥&quot;* \-#,##0_ ;_ &quot;￥&quot;* &quot;-&quot;_ ;_ @_ "/>
    <numFmt numFmtId="177" formatCode="#,##0_ "/>
    <numFmt numFmtId="41" formatCode="_ * #,##0_ ;_ * \-#,##0_ ;_ * &quot;-&quot;_ ;_ @_ "/>
    <numFmt numFmtId="178" formatCode="&quot;￥&quot;#,##0.00_);[Red]\(&quot;￥&quot;#,##0.00\)"/>
    <numFmt numFmtId="179" formatCode="0.0_ "/>
    <numFmt numFmtId="43" formatCode="_ * #,##0.00_ ;_ * \-#,##0.00_ ;_ * &quot;-&quot;??_ ;_ @_ "/>
    <numFmt numFmtId="180" formatCode="\¥#,##0.00_);\(\¥#,##0.00\)"/>
    <numFmt numFmtId="181" formatCode="0.00_);[Red]\(0.00\)"/>
  </numFmts>
  <fonts count="49">
    <font>
      <sz val="11"/>
      <color rgb="FF000000"/>
      <name val="宋体"/>
      <charset val="134"/>
    </font>
    <font>
      <sz val="12"/>
      <color rgb="FF000000"/>
      <name val="黑体"/>
      <charset val="134"/>
    </font>
    <font>
      <sz val="12"/>
      <color rgb="FF000000"/>
      <name val="宋体"/>
      <charset val="134"/>
      <scheme val="minor"/>
    </font>
    <font>
      <sz val="14"/>
      <color rgb="FF000000"/>
      <name val="方正小标宋简体"/>
      <charset val="134"/>
    </font>
    <font>
      <b/>
      <sz val="12"/>
      <name val="宋体"/>
      <charset val="134"/>
      <scheme val="minor"/>
    </font>
    <font>
      <sz val="11"/>
      <color indexed="8"/>
      <name val="宋体"/>
      <charset val="134"/>
      <scheme val="minor"/>
    </font>
    <font>
      <b/>
      <sz val="12"/>
      <color rgb="FF000000"/>
      <name val="宋体"/>
      <charset val="134"/>
      <scheme val="minor"/>
    </font>
    <font>
      <sz val="11"/>
      <name val="宋体"/>
      <charset val="134"/>
    </font>
    <font>
      <sz val="12"/>
      <color rgb="FF000000"/>
      <name val="仿宋_GB2312"/>
      <charset val="134"/>
    </font>
    <font>
      <sz val="12"/>
      <name val="宋体"/>
      <charset val="134"/>
      <scheme val="minor"/>
    </font>
    <font>
      <b/>
      <sz val="12"/>
      <color rgb="FF000000"/>
      <name val="仿宋_GB2312"/>
      <charset val="134"/>
    </font>
    <font>
      <b/>
      <sz val="12"/>
      <color rgb="FF000000"/>
      <name val="宋体"/>
      <charset val="134"/>
    </font>
    <font>
      <sz val="12"/>
      <color rgb="FF000000"/>
      <name val="宋体"/>
      <charset val="134"/>
    </font>
    <font>
      <sz val="14"/>
      <name val="方正小标宋简体"/>
      <charset val="134"/>
    </font>
    <font>
      <sz val="12"/>
      <name val="黑体"/>
      <charset val="134"/>
    </font>
    <font>
      <b/>
      <sz val="12"/>
      <name val="宋体"/>
      <charset val="134"/>
    </font>
    <font>
      <sz val="12"/>
      <name val="宋体"/>
      <charset val="134"/>
    </font>
    <font>
      <sz val="12"/>
      <color theme="1"/>
      <name val="宋体"/>
      <charset val="134"/>
    </font>
    <font>
      <sz val="12"/>
      <name val="仿宋_GB2312"/>
      <charset val="134"/>
    </font>
    <font>
      <b/>
      <sz val="12"/>
      <color theme="1"/>
      <name val="宋体"/>
      <charset val="134"/>
      <scheme val="minor"/>
    </font>
    <font>
      <sz val="12"/>
      <color theme="1"/>
      <name val="宋体"/>
      <charset val="134"/>
      <scheme val="minor"/>
    </font>
    <font>
      <sz val="11"/>
      <name val="仿宋_GB2312"/>
      <charset val="134"/>
    </font>
    <font>
      <sz val="11"/>
      <name val="黑体"/>
      <charset val="134"/>
    </font>
    <font>
      <b/>
      <sz val="12"/>
      <name val="仿宋_GB2312"/>
      <charset val="134"/>
    </font>
    <font>
      <sz val="9"/>
      <color rgb="FF000000"/>
      <name val="仿宋_GB2312"/>
      <charset val="134"/>
    </font>
    <font>
      <sz val="12"/>
      <color rgb="FFFF0000"/>
      <name val="仿宋_GB2312"/>
      <charset val="134"/>
    </font>
    <font>
      <b/>
      <sz val="14"/>
      <name val="黑体"/>
      <charset val="134"/>
    </font>
    <font>
      <sz val="9"/>
      <color rgb="FFFF0000"/>
      <name val="宋体"/>
      <charset val="134"/>
    </font>
    <font>
      <sz val="11"/>
      <color theme="1"/>
      <name val="宋体"/>
      <charset val="0"/>
      <scheme val="minor"/>
    </font>
    <font>
      <sz val="11"/>
      <color theme="0"/>
      <name val="宋体"/>
      <charset val="0"/>
      <scheme val="minor"/>
    </font>
    <font>
      <sz val="11"/>
      <color theme="1"/>
      <name val="宋体"/>
      <charset val="134"/>
      <scheme val="minor"/>
    </font>
    <font>
      <b/>
      <sz val="11"/>
      <color theme="1"/>
      <name val="宋体"/>
      <charset val="0"/>
      <scheme val="minor"/>
    </font>
    <font>
      <b/>
      <sz val="11"/>
      <color theme="3"/>
      <name val="宋体"/>
      <charset val="134"/>
      <scheme val="minor"/>
    </font>
    <font>
      <b/>
      <sz val="11"/>
      <color rgb="FFFFFFFF"/>
      <name val="宋体"/>
      <charset val="0"/>
      <scheme val="minor"/>
    </font>
    <font>
      <b/>
      <sz val="18"/>
      <color theme="3"/>
      <name val="宋体"/>
      <charset val="134"/>
      <scheme val="minor"/>
    </font>
    <font>
      <u/>
      <sz val="11"/>
      <color rgb="FF0000FF"/>
      <name val="宋体"/>
      <charset val="0"/>
      <scheme val="minor"/>
    </font>
    <font>
      <b/>
      <sz val="13"/>
      <color theme="3"/>
      <name val="宋体"/>
      <charset val="134"/>
      <scheme val="minor"/>
    </font>
    <font>
      <sz val="11"/>
      <color rgb="FF9C6500"/>
      <name val="宋体"/>
      <charset val="0"/>
      <scheme val="minor"/>
    </font>
    <font>
      <i/>
      <sz val="11"/>
      <color rgb="FF7F7F7F"/>
      <name val="宋体"/>
      <charset val="0"/>
      <scheme val="minor"/>
    </font>
    <font>
      <sz val="11"/>
      <color rgb="FF3F3F76"/>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u/>
      <sz val="11"/>
      <color rgb="FF800080"/>
      <name val="宋体"/>
      <charset val="0"/>
      <scheme val="minor"/>
    </font>
    <font>
      <sz val="11"/>
      <color rgb="FFFA7D00"/>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
      <sz val="11"/>
      <name val="Calibri"/>
      <charset val="134"/>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8"/>
        <bgColor indexed="64"/>
      </patternFill>
    </fill>
    <fill>
      <patternFill patternType="solid">
        <fgColor rgb="FFA5A5A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8" tint="0.799981688894314"/>
        <bgColor indexed="64"/>
      </patternFill>
    </fill>
    <fill>
      <patternFill patternType="solid">
        <fgColor rgb="FFFFFFCC"/>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s>
  <borders count="17">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diagonal/>
    </border>
    <border>
      <left/>
      <right/>
      <top/>
      <bottom style="thin">
        <color auto="true"/>
      </bottom>
      <diagonal/>
    </border>
    <border>
      <left style="thin">
        <color auto="true"/>
      </left>
      <right style="thin">
        <color auto="true"/>
      </right>
      <top/>
      <bottom/>
      <diagonal/>
    </border>
    <border>
      <left/>
      <right/>
      <top style="thin">
        <color auto="true"/>
      </top>
      <bottom style="thin">
        <color auto="true"/>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6">
    <xf numFmtId="0" fontId="0" fillId="0" borderId="0" applyNumberFormat="false" applyFill="false">
      <alignment vertical="center"/>
    </xf>
    <xf numFmtId="0" fontId="0" fillId="0" borderId="0" applyNumberFormat="false" applyFill="false">
      <alignment vertical="center"/>
    </xf>
    <xf numFmtId="0" fontId="16" fillId="0" borderId="0" applyNumberFormat="false" applyFill="false"/>
    <xf numFmtId="0" fontId="0" fillId="0" borderId="0" applyNumberFormat="false" applyFill="false">
      <alignment vertical="center"/>
    </xf>
    <xf numFmtId="0" fontId="0" fillId="0" borderId="0" applyNumberFormat="false" applyFill="false">
      <alignment vertical="center"/>
    </xf>
    <xf numFmtId="0" fontId="0" fillId="0" borderId="0" applyNumberFormat="false" applyFill="false">
      <alignment vertical="center"/>
    </xf>
    <xf numFmtId="0" fontId="29" fillId="26" borderId="0" applyNumberFormat="false" applyBorder="false" applyAlignment="false" applyProtection="false">
      <alignment vertical="center"/>
    </xf>
    <xf numFmtId="0" fontId="28" fillId="21" borderId="0" applyNumberFormat="false" applyBorder="false" applyAlignment="false" applyProtection="false">
      <alignment vertical="center"/>
    </xf>
    <xf numFmtId="0" fontId="41" fillId="18" borderId="14" applyNumberFormat="false" applyAlignment="false" applyProtection="false">
      <alignment vertical="center"/>
    </xf>
    <xf numFmtId="0" fontId="33" fillId="9" borderId="11" applyNumberFormat="false" applyAlignment="false" applyProtection="false">
      <alignment vertical="center"/>
    </xf>
    <xf numFmtId="0" fontId="40" fillId="15" borderId="0" applyNumberFormat="false" applyBorder="false" applyAlignment="false" applyProtection="false">
      <alignment vertical="center"/>
    </xf>
    <xf numFmtId="0" fontId="42" fillId="0" borderId="12" applyNumberFormat="false" applyFill="false" applyAlignment="false" applyProtection="false">
      <alignment vertical="center"/>
    </xf>
    <xf numFmtId="0" fontId="38" fillId="0" borderId="0" applyNumberFormat="false" applyFill="false" applyBorder="false" applyAlignment="false" applyProtection="false">
      <alignment vertical="center"/>
    </xf>
    <xf numFmtId="0" fontId="36" fillId="0" borderId="12" applyNumberFormat="false" applyFill="false" applyAlignment="false" applyProtection="false">
      <alignment vertical="center"/>
    </xf>
    <xf numFmtId="0" fontId="28" fillId="12" borderId="0" applyNumberFormat="false" applyBorder="false" applyAlignment="false" applyProtection="false">
      <alignment vertical="center"/>
    </xf>
    <xf numFmtId="0" fontId="16" fillId="0" borderId="0">
      <alignment vertical="center"/>
    </xf>
    <xf numFmtId="41" fontId="30" fillId="0" borderId="0" applyFont="false" applyFill="false" applyBorder="false" applyAlignment="false" applyProtection="false">
      <alignment vertical="center"/>
    </xf>
    <xf numFmtId="0" fontId="28" fillId="11"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29" fillId="8" borderId="0" applyNumberFormat="false" applyBorder="false" applyAlignment="false" applyProtection="false">
      <alignment vertical="center"/>
    </xf>
    <xf numFmtId="0" fontId="32" fillId="0" borderId="10" applyNumberFormat="false" applyFill="false" applyAlignment="false" applyProtection="false">
      <alignment vertical="center"/>
    </xf>
    <xf numFmtId="0" fontId="31" fillId="0" borderId="9" applyNumberFormat="false" applyFill="false" applyAlignment="false" applyProtection="false">
      <alignment vertical="center"/>
    </xf>
    <xf numFmtId="0" fontId="28" fillId="23" borderId="0" applyNumberFormat="false" applyBorder="false" applyAlignment="false" applyProtection="false">
      <alignment vertical="center"/>
    </xf>
    <xf numFmtId="0" fontId="28" fillId="24"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43" fontId="30" fillId="0" borderId="0" applyFon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43" fillId="0" borderId="0" applyNumberFormat="false" applyFill="false" applyBorder="false" applyAlignment="false" applyProtection="false">
      <alignment vertical="center"/>
    </xf>
    <xf numFmtId="0" fontId="0" fillId="0" borderId="0" applyNumberFormat="false" applyFill="false">
      <alignment vertical="center"/>
    </xf>
    <xf numFmtId="0" fontId="28" fillId="16" borderId="0" applyNumberFormat="false" applyBorder="false" applyAlignment="false" applyProtection="false">
      <alignment vertical="center"/>
    </xf>
    <xf numFmtId="0" fontId="44" fillId="0" borderId="16"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0" fontId="28" fillId="7" borderId="0" applyNumberFormat="false" applyBorder="false" applyAlignment="false" applyProtection="false">
      <alignment vertical="center"/>
    </xf>
    <xf numFmtId="42" fontId="30" fillId="0" borderId="0" applyFon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28" fillId="30" borderId="0" applyNumberFormat="false" applyBorder="false" applyAlignment="false" applyProtection="false">
      <alignment vertical="center"/>
    </xf>
    <xf numFmtId="0" fontId="30" fillId="20" borderId="15" applyNumberFormat="false" applyFont="false" applyAlignment="false" applyProtection="false">
      <alignment vertical="center"/>
    </xf>
    <xf numFmtId="0" fontId="29" fillId="29" borderId="0" applyNumberFormat="false" applyBorder="false" applyAlignment="false" applyProtection="false">
      <alignment vertical="center"/>
    </xf>
    <xf numFmtId="0" fontId="46" fillId="31"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47" fillId="18" borderId="13" applyNumberFormat="false" applyAlignment="false" applyProtection="false">
      <alignment vertical="center"/>
    </xf>
    <xf numFmtId="0" fontId="29" fillId="33"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9" fontId="30" fillId="0" borderId="0" applyFont="false" applyFill="false" applyBorder="false" applyAlignment="false" applyProtection="false">
      <alignment vertical="center"/>
    </xf>
    <xf numFmtId="0" fontId="29" fillId="25" borderId="0" applyNumberFormat="false" applyBorder="false" applyAlignment="false" applyProtection="false">
      <alignment vertical="center"/>
    </xf>
    <xf numFmtId="44" fontId="30" fillId="0" borderId="0" applyFont="false" applyFill="false" applyBorder="false" applyAlignment="false" applyProtection="false">
      <alignment vertical="center"/>
    </xf>
    <xf numFmtId="0" fontId="29" fillId="32"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39" fillId="14" borderId="13" applyNumberFormat="false" applyAlignment="false" applyProtection="false">
      <alignment vertical="center"/>
    </xf>
    <xf numFmtId="0" fontId="28" fillId="5"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8" fillId="3" borderId="0" applyNumberFormat="false" applyBorder="false" applyAlignment="false" applyProtection="false">
      <alignment vertical="center"/>
    </xf>
  </cellStyleXfs>
  <cellXfs count="257">
    <xf numFmtId="0" fontId="0" fillId="0" borderId="0" xfId="0">
      <alignment vertical="center"/>
    </xf>
    <xf numFmtId="0" fontId="1" fillId="0" borderId="0" xfId="0" applyFont="true" applyFill="true" applyAlignment="true">
      <alignment vertical="center"/>
    </xf>
    <xf numFmtId="0" fontId="2" fillId="0" borderId="0" xfId="0" applyFont="true" applyFill="true" applyAlignment="true">
      <alignment vertical="center"/>
    </xf>
    <xf numFmtId="0" fontId="2" fillId="0" borderId="0" xfId="0" applyNumberFormat="true" applyFont="true" applyFill="true" applyAlignment="true">
      <alignment horizontal="left" vertical="center"/>
    </xf>
    <xf numFmtId="0" fontId="2" fillId="0" borderId="0" xfId="0" applyFont="true" applyFill="true" applyAlignment="true">
      <alignment horizontal="center" vertical="center"/>
    </xf>
    <xf numFmtId="178" fontId="2" fillId="0" borderId="0" xfId="0" applyNumberFormat="true" applyFont="true" applyFill="true" applyAlignment="true">
      <alignment horizontal="center" vertical="center"/>
    </xf>
    <xf numFmtId="0" fontId="1" fillId="0" borderId="0" xfId="0" applyFont="true" applyFill="true" applyAlignment="true">
      <alignment horizontal="left" vertical="center"/>
    </xf>
    <xf numFmtId="0" fontId="1" fillId="0" borderId="0" xfId="0" applyNumberFormat="true" applyFont="true" applyFill="true" applyAlignment="true">
      <alignment horizontal="left" vertical="center"/>
    </xf>
    <xf numFmtId="0" fontId="3" fillId="0" borderId="0" xfId="0" applyFont="true" applyFill="true" applyBorder="true" applyAlignment="true">
      <alignment horizontal="center" vertical="center" wrapText="true"/>
    </xf>
    <xf numFmtId="0" fontId="3" fillId="0" borderId="0" xfId="0" applyNumberFormat="true" applyFont="true" applyFill="true" applyBorder="true" applyAlignment="true">
      <alignment horizontal="left" vertical="center" wrapText="true"/>
    </xf>
    <xf numFmtId="0" fontId="1" fillId="0" borderId="1" xfId="4" applyFont="true" applyFill="true" applyBorder="true" applyAlignment="true">
      <alignment horizontal="center" vertical="center" wrapText="true"/>
    </xf>
    <xf numFmtId="0" fontId="1" fillId="0" borderId="1" xfId="4" applyNumberFormat="true" applyFont="true" applyFill="true" applyBorder="true" applyAlignment="true">
      <alignment horizontal="center" vertical="center" wrapText="true"/>
    </xf>
    <xf numFmtId="0" fontId="1" fillId="0" borderId="1"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4" fillId="0" borderId="2" xfId="0" applyFont="true" applyFill="true" applyBorder="true" applyAlignment="true">
      <alignment vertical="center"/>
    </xf>
    <xf numFmtId="0" fontId="4" fillId="0" borderId="0" xfId="0" applyFont="true" applyFill="true" applyBorder="true" applyAlignment="true">
      <alignment vertical="center" wrapText="true"/>
    </xf>
    <xf numFmtId="0" fontId="4" fillId="0" borderId="3" xfId="0" applyNumberFormat="true" applyFont="true" applyFill="true" applyBorder="true" applyAlignment="true">
      <alignment horizontal="left" vertical="center" wrapText="true"/>
    </xf>
    <xf numFmtId="0" fontId="4" fillId="0" borderId="3" xfId="0" applyFont="true" applyFill="true" applyBorder="true" applyAlignment="true">
      <alignment vertical="center" wrapText="true"/>
    </xf>
    <xf numFmtId="0" fontId="2" fillId="0" borderId="1" xfId="4" applyFont="true" applyFill="true" applyBorder="true" applyAlignment="true">
      <alignment horizontal="center" vertical="center" wrapText="true"/>
    </xf>
    <xf numFmtId="0" fontId="5" fillId="0" borderId="1" xfId="0" applyNumberFormat="true" applyFont="true" applyFill="true" applyBorder="true" applyAlignment="true">
      <alignment horizontal="left" vertical="center" wrapText="true"/>
    </xf>
    <xf numFmtId="0" fontId="5" fillId="0" borderId="4" xfId="0" applyNumberFormat="true" applyFont="true" applyFill="true" applyBorder="true" applyAlignment="true">
      <alignment horizontal="left" vertical="center" wrapText="true"/>
    </xf>
    <xf numFmtId="0" fontId="4" fillId="0" borderId="2" xfId="0" applyFont="true" applyFill="true" applyBorder="true" applyAlignment="true">
      <alignment horizontal="left" vertical="center"/>
    </xf>
    <xf numFmtId="0" fontId="4" fillId="0" borderId="0" xfId="0" applyFont="true" applyFill="true" applyBorder="true" applyAlignment="true">
      <alignment horizontal="left" vertical="top"/>
    </xf>
    <xf numFmtId="0" fontId="4" fillId="0" borderId="1" xfId="0" applyFont="true" applyFill="true" applyBorder="true" applyAlignment="true">
      <alignment horizontal="left" vertical="center" wrapText="true"/>
    </xf>
    <xf numFmtId="0" fontId="6" fillId="0" borderId="1" xfId="4" applyFont="true" applyFill="true" applyBorder="true" applyAlignment="true">
      <alignment horizontal="left" vertical="center"/>
    </xf>
    <xf numFmtId="0" fontId="7" fillId="0" borderId="1" xfId="4" applyNumberFormat="true" applyFont="true" applyFill="true" applyBorder="true" applyAlignment="true">
      <alignment vertical="center" wrapText="true"/>
    </xf>
    <xf numFmtId="0" fontId="7" fillId="0" borderId="1" xfId="4" applyNumberFormat="true" applyFont="true" applyFill="true" applyBorder="true" applyAlignment="true">
      <alignment vertical="center" shrinkToFit="true"/>
    </xf>
    <xf numFmtId="0" fontId="6" fillId="0" borderId="1" xfId="0" applyFont="true" applyFill="true" applyBorder="true" applyAlignment="true">
      <alignment vertical="center"/>
    </xf>
    <xf numFmtId="0" fontId="6" fillId="0" borderId="1" xfId="0" applyNumberFormat="true" applyFont="true" applyFill="true" applyBorder="true" applyAlignment="true">
      <alignment horizontal="left" vertical="center"/>
    </xf>
    <xf numFmtId="0" fontId="6" fillId="0" borderId="1" xfId="0" applyFont="true" applyFill="true" applyBorder="true" applyAlignment="true">
      <alignment horizontal="left" vertical="center"/>
    </xf>
    <xf numFmtId="0" fontId="2" fillId="0" borderId="1" xfId="0" applyFont="true" applyFill="true" applyBorder="true" applyAlignment="true">
      <alignment vertical="center"/>
    </xf>
    <xf numFmtId="181" fontId="8" fillId="0" borderId="1" xfId="0" applyNumberFormat="true" applyFont="true" applyFill="true" applyBorder="true" applyAlignment="true">
      <alignment horizontal="justify" vertical="center"/>
    </xf>
    <xf numFmtId="0" fontId="4" fillId="0" borderId="1" xfId="0" applyFont="true" applyFill="true" applyBorder="true" applyAlignment="true">
      <alignment vertical="center"/>
    </xf>
    <xf numFmtId="0" fontId="4" fillId="0" borderId="1" xfId="0" applyNumberFormat="true" applyFont="true" applyFill="true" applyBorder="true" applyAlignment="true">
      <alignment horizontal="left" vertical="center" wrapText="true"/>
    </xf>
    <xf numFmtId="0" fontId="9" fillId="0" borderId="1" xfId="0" applyFont="true" applyFill="true" applyBorder="true" applyAlignment="true">
      <alignment horizontal="center" vertical="center" wrapText="true"/>
    </xf>
    <xf numFmtId="0" fontId="6" fillId="0" borderId="2" xfId="0" applyFont="true" applyFill="true" applyBorder="true" applyAlignment="true">
      <alignment vertical="center"/>
    </xf>
    <xf numFmtId="0" fontId="6" fillId="0" borderId="0" xfId="0" applyFont="true" applyFill="true" applyBorder="true" applyAlignment="true">
      <alignment vertical="center"/>
    </xf>
    <xf numFmtId="0" fontId="6" fillId="0" borderId="3" xfId="0" applyNumberFormat="true" applyFont="true" applyFill="true" applyBorder="true" applyAlignment="true">
      <alignment horizontal="left" vertical="center"/>
    </xf>
    <xf numFmtId="0" fontId="5" fillId="0" borderId="5" xfId="0" applyNumberFormat="true" applyFont="true" applyFill="true" applyBorder="true" applyAlignment="true">
      <alignment horizontal="left" vertical="center" wrapText="true"/>
    </xf>
    <xf numFmtId="181" fontId="10" fillId="0" borderId="1" xfId="0" applyNumberFormat="true" applyFont="true" applyFill="true" applyBorder="true" applyAlignment="true">
      <alignment horizontal="left" vertical="top"/>
    </xf>
    <xf numFmtId="181" fontId="11" fillId="0" borderId="1" xfId="0" applyNumberFormat="true" applyFont="true" applyFill="true" applyBorder="true" applyAlignment="true">
      <alignment horizontal="left" vertical="top"/>
    </xf>
    <xf numFmtId="0" fontId="12" fillId="0" borderId="1" xfId="0" applyFont="true" applyFill="true" applyBorder="true" applyAlignment="true">
      <alignment vertical="center"/>
    </xf>
    <xf numFmtId="181" fontId="10" fillId="0" borderId="1" xfId="0" applyNumberFormat="true" applyFont="true" applyFill="true" applyBorder="true" applyAlignment="true">
      <alignment horizontal="left" vertical="center"/>
    </xf>
    <xf numFmtId="181" fontId="10" fillId="0" borderId="1" xfId="0" applyNumberFormat="true" applyFont="true" applyFill="true" applyBorder="true" applyAlignment="true">
      <alignment horizontal="center" vertical="center"/>
    </xf>
    <xf numFmtId="181" fontId="11" fillId="0" borderId="1" xfId="0" applyNumberFormat="true" applyFont="true" applyFill="true" applyBorder="true" applyAlignment="true">
      <alignment horizontal="center" vertical="center"/>
    </xf>
    <xf numFmtId="0" fontId="2" fillId="0" borderId="1" xfId="0" applyFont="true" applyFill="true" applyBorder="true" applyAlignment="true">
      <alignment horizontal="center" vertical="center"/>
    </xf>
    <xf numFmtId="181" fontId="12" fillId="0" borderId="1" xfId="0" applyNumberFormat="true" applyFont="true" applyFill="true" applyBorder="true" applyAlignment="true">
      <alignment horizontal="justify" vertical="center"/>
    </xf>
    <xf numFmtId="0" fontId="12" fillId="0" borderId="1" xfId="0" applyNumberFormat="true" applyFont="true" applyFill="true" applyBorder="true" applyAlignment="true">
      <alignment vertical="center"/>
    </xf>
    <xf numFmtId="0" fontId="4" fillId="0" borderId="1" xfId="0" applyFont="true" applyFill="true" applyBorder="true" applyAlignment="true">
      <alignment vertical="center" wrapText="true"/>
    </xf>
    <xf numFmtId="0" fontId="4" fillId="0" borderId="1" xfId="0" applyFont="true" applyFill="true" applyBorder="true" applyAlignment="true">
      <alignment horizontal="center" vertical="center" wrapText="true"/>
    </xf>
    <xf numFmtId="181" fontId="4" fillId="0" borderId="1"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0" fontId="9" fillId="0" borderId="1" xfId="0" applyFont="true" applyFill="true" applyBorder="true" applyAlignment="true">
      <alignment vertical="center" wrapText="true"/>
    </xf>
    <xf numFmtId="0" fontId="7" fillId="0" borderId="1" xfId="4" applyNumberFormat="true" applyFont="true" applyFill="true" applyBorder="true" applyAlignment="true">
      <alignment horizontal="center" vertical="center" wrapText="true"/>
    </xf>
    <xf numFmtId="10" fontId="7" fillId="0" borderId="1" xfId="4"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xf>
    <xf numFmtId="0" fontId="8" fillId="0" borderId="1" xfId="0" applyNumberFormat="true" applyFont="true" applyFill="true" applyBorder="true" applyAlignment="true">
      <alignment horizontal="center" vertical="center"/>
    </xf>
    <xf numFmtId="9" fontId="8" fillId="0" borderId="1" xfId="0" applyNumberFormat="true" applyFont="true" applyFill="true" applyBorder="true" applyAlignment="true">
      <alignment horizontal="center" vertical="center"/>
    </xf>
    <xf numFmtId="9" fontId="7" fillId="0" borderId="1" xfId="4" applyNumberFormat="true" applyFont="true" applyFill="true" applyBorder="true" applyAlignment="true">
      <alignment horizontal="center" vertical="center" wrapText="true"/>
    </xf>
    <xf numFmtId="0" fontId="5" fillId="0" borderId="5" xfId="0" applyNumberFormat="true" applyFont="true" applyFill="true" applyBorder="true" applyAlignment="true">
      <alignment horizontal="center" vertical="center" wrapText="true"/>
    </xf>
    <xf numFmtId="0" fontId="12" fillId="0" borderId="1" xfId="0" applyFont="true" applyFill="true" applyBorder="true" applyAlignment="true">
      <alignment horizontal="center" vertical="center"/>
    </xf>
    <xf numFmtId="0" fontId="12" fillId="0" borderId="1" xfId="0" applyNumberFormat="true" applyFont="true" applyFill="true" applyBorder="true" applyAlignment="true">
      <alignment horizontal="center" vertical="center" wrapText="true" shrinkToFit="true"/>
    </xf>
    <xf numFmtId="0" fontId="12" fillId="0" borderId="1" xfId="0" applyNumberFormat="true" applyFont="true" applyFill="true" applyBorder="true" applyAlignment="true">
      <alignment horizontal="center" vertical="center"/>
    </xf>
    <xf numFmtId="178" fontId="3" fillId="0" borderId="0" xfId="0" applyNumberFormat="true" applyFont="true" applyFill="true" applyBorder="true" applyAlignment="true">
      <alignment horizontal="center" vertical="center" wrapText="true"/>
    </xf>
    <xf numFmtId="178" fontId="1" fillId="0" borderId="1" xfId="4" applyNumberFormat="true" applyFont="true" applyFill="true" applyBorder="true" applyAlignment="true">
      <alignment horizontal="center" vertical="center" wrapText="true"/>
    </xf>
    <xf numFmtId="178" fontId="1" fillId="0" borderId="1" xfId="0" applyNumberFormat="true" applyFont="true" applyFill="true" applyBorder="true" applyAlignment="true">
      <alignment horizontal="center" vertical="center" wrapText="true"/>
    </xf>
    <xf numFmtId="0" fontId="1" fillId="0" borderId="1" xfId="4" applyFont="true" applyFill="true" applyBorder="true" applyAlignment="true">
      <alignment horizontal="center" vertical="center"/>
    </xf>
    <xf numFmtId="178" fontId="4" fillId="0" borderId="1" xfId="0" applyNumberFormat="true" applyFont="true" applyFill="true" applyBorder="true" applyAlignment="true">
      <alignment horizontal="center" vertical="center" wrapText="true"/>
    </xf>
    <xf numFmtId="178" fontId="8" fillId="0" borderId="1" xfId="0" applyNumberFormat="true" applyFont="true" applyFill="true" applyBorder="true" applyAlignment="true">
      <alignment horizontal="center" vertical="center"/>
    </xf>
    <xf numFmtId="178" fontId="9" fillId="0" borderId="1" xfId="0" applyNumberFormat="true" applyFont="true" applyFill="true" applyBorder="true" applyAlignment="true">
      <alignment horizontal="center" vertical="center" wrapText="true"/>
    </xf>
    <xf numFmtId="178" fontId="5" fillId="0" borderId="1" xfId="0" applyNumberFormat="true" applyFont="true" applyFill="true" applyBorder="true" applyAlignment="true">
      <alignment horizontal="center" vertical="center"/>
    </xf>
    <xf numFmtId="180" fontId="7" fillId="0" borderId="1" xfId="0" applyNumberFormat="true" applyFont="true" applyFill="true" applyBorder="true" applyAlignment="true">
      <alignment horizontal="center" vertical="center" wrapText="true"/>
    </xf>
    <xf numFmtId="178" fontId="6" fillId="0" borderId="1" xfId="0" applyNumberFormat="true" applyFont="true" applyFill="true" applyBorder="true" applyAlignment="true">
      <alignment horizontal="center" vertical="center"/>
    </xf>
    <xf numFmtId="0" fontId="8" fillId="0" borderId="1" xfId="0" applyNumberFormat="true" applyFont="true" applyFill="true" applyBorder="true" applyAlignment="true">
      <alignment horizontal="justify" vertical="center"/>
    </xf>
    <xf numFmtId="0" fontId="9" fillId="0" borderId="1" xfId="0" applyFont="true" applyFill="true" applyBorder="true" applyAlignment="true">
      <alignment horizontal="left" vertical="center" wrapText="true"/>
    </xf>
    <xf numFmtId="0" fontId="8" fillId="0" borderId="1" xfId="0" applyNumberFormat="true" applyFont="true" applyFill="true" applyBorder="true" applyAlignment="true">
      <alignment horizontal="justify" vertical="center" shrinkToFit="true"/>
    </xf>
    <xf numFmtId="0" fontId="8" fillId="0" borderId="1" xfId="0" applyNumberFormat="true" applyFont="true" applyFill="true" applyBorder="true" applyAlignment="true">
      <alignment vertical="center"/>
    </xf>
    <xf numFmtId="178" fontId="5" fillId="0" borderId="5" xfId="0" applyNumberFormat="true" applyFont="true" applyFill="true" applyBorder="true" applyAlignment="true">
      <alignment horizontal="center" vertical="center"/>
    </xf>
    <xf numFmtId="178" fontId="12" fillId="0" borderId="1" xfId="0" applyNumberFormat="true" applyFont="true" applyFill="true" applyBorder="true" applyAlignment="true">
      <alignment horizontal="center" vertical="center"/>
    </xf>
    <xf numFmtId="0" fontId="12" fillId="0" borderId="1" xfId="0" applyNumberFormat="true" applyFont="true" applyFill="true" applyBorder="true" applyAlignment="true">
      <alignment horizontal="justify" vertical="center" shrinkToFit="true"/>
    </xf>
    <xf numFmtId="0" fontId="2" fillId="0" borderId="0" xfId="0" applyFont="true" applyFill="true" applyBorder="true" applyAlignment="true">
      <alignment vertical="center"/>
    </xf>
    <xf numFmtId="0" fontId="2" fillId="0" borderId="1" xfId="0" applyFont="true" applyFill="true" applyBorder="true" applyAlignment="true">
      <alignment horizontal="justify" vertical="center"/>
    </xf>
    <xf numFmtId="0" fontId="12" fillId="0" borderId="0" xfId="0" applyNumberFormat="true" applyFont="true" applyFill="true" applyBorder="true" applyAlignment="true">
      <alignment vertical="center" shrinkToFit="true"/>
    </xf>
    <xf numFmtId="0" fontId="1" fillId="0" borderId="0" xfId="0" applyFont="true" applyAlignment="true">
      <alignment vertical="center"/>
    </xf>
    <xf numFmtId="0" fontId="12" fillId="0" borderId="0" xfId="0" applyFont="true" applyAlignment="true">
      <alignment vertical="center"/>
    </xf>
    <xf numFmtId="0" fontId="12" fillId="0" borderId="0" xfId="0" applyFont="true" applyAlignment="true">
      <alignment horizontal="center" vertical="center"/>
    </xf>
    <xf numFmtId="0" fontId="1" fillId="0" borderId="0" xfId="0" applyFont="true" applyFill="true" applyBorder="true" applyAlignment="true">
      <alignment horizontal="left" vertical="center" wrapText="true"/>
    </xf>
    <xf numFmtId="0" fontId="12" fillId="0" borderId="0" xfId="0" applyFont="true" applyFill="true" applyBorder="true" applyAlignment="true">
      <alignment horizontal="left" vertical="center" wrapText="true"/>
    </xf>
    <xf numFmtId="0" fontId="13" fillId="0" borderId="0" xfId="0" applyFont="true" applyBorder="true" applyAlignment="true">
      <alignment horizontal="center" vertical="center" wrapText="true"/>
    </xf>
    <xf numFmtId="0" fontId="13" fillId="0" borderId="0" xfId="0" applyFont="true" applyBorder="true" applyAlignment="true">
      <alignment horizontal="left" vertical="center" wrapText="true"/>
    </xf>
    <xf numFmtId="0" fontId="14" fillId="0" borderId="1" xfId="28" applyFont="true" applyFill="true" applyBorder="true" applyAlignment="true">
      <alignment horizontal="center" vertical="center" wrapText="true"/>
    </xf>
    <xf numFmtId="0" fontId="15" fillId="0" borderId="1" xfId="0" applyFont="true" applyFill="true" applyBorder="true" applyAlignment="true">
      <alignment horizontal="left" vertical="center" wrapText="true"/>
    </xf>
    <xf numFmtId="0" fontId="12" fillId="0" borderId="1" xfId="0" applyFont="true" applyFill="true" applyBorder="true" applyAlignment="true">
      <alignment horizontal="center" vertical="center" wrapText="true"/>
    </xf>
    <xf numFmtId="0" fontId="12" fillId="0" borderId="1" xfId="0" applyFont="true" applyFill="true" applyBorder="true" applyAlignment="true">
      <alignment horizontal="left" vertical="center" wrapText="true"/>
    </xf>
    <xf numFmtId="0" fontId="12" fillId="0" borderId="1" xfId="0" applyFont="true" applyFill="true" applyBorder="true" applyAlignment="true">
      <alignment horizontal="left" vertical="top" wrapText="true"/>
    </xf>
    <xf numFmtId="0" fontId="16" fillId="0" borderId="1" xfId="0" applyFont="true" applyFill="true" applyBorder="true" applyAlignment="true">
      <alignment horizontal="left" vertical="center" wrapText="true"/>
    </xf>
    <xf numFmtId="0" fontId="16" fillId="0" borderId="1" xfId="0" applyFont="true" applyFill="true" applyBorder="true" applyAlignment="true">
      <alignment horizontal="center" vertical="center" wrapText="true"/>
    </xf>
    <xf numFmtId="0" fontId="17" fillId="2" borderId="1" xfId="0" applyNumberFormat="true" applyFont="true" applyFill="true" applyBorder="true" applyAlignment="true">
      <alignment horizontal="left" vertical="center" wrapText="true"/>
    </xf>
    <xf numFmtId="0" fontId="16" fillId="0" borderId="1" xfId="0" applyFont="true" applyFill="true" applyBorder="true" applyAlignment="true">
      <alignment horizontal="justify" vertical="center" wrapText="true"/>
    </xf>
    <xf numFmtId="0" fontId="12" fillId="0" borderId="1" xfId="0" applyFont="true" applyBorder="true" applyAlignment="true">
      <alignment horizontal="center" vertical="center"/>
    </xf>
    <xf numFmtId="0" fontId="11" fillId="0" borderId="1" xfId="0" applyFont="true" applyBorder="true" applyAlignment="true">
      <alignment vertical="center"/>
    </xf>
    <xf numFmtId="0" fontId="11" fillId="0" borderId="1" xfId="0" applyFont="true" applyBorder="true" applyAlignment="true">
      <alignment horizontal="left" vertical="center"/>
    </xf>
    <xf numFmtId="0" fontId="11" fillId="0" borderId="1" xfId="0" applyFont="true" applyFill="true" applyBorder="true" applyAlignment="true">
      <alignment horizontal="left" vertical="center"/>
    </xf>
    <xf numFmtId="0" fontId="12" fillId="0" borderId="1" xfId="0" applyFont="true" applyBorder="true" applyAlignment="true">
      <alignment vertical="center"/>
    </xf>
    <xf numFmtId="0" fontId="16" fillId="0" borderId="1" xfId="3" applyFont="true" applyFill="true" applyBorder="true" applyAlignment="true">
      <alignment horizontal="center" vertical="center" wrapText="true"/>
    </xf>
    <xf numFmtId="0" fontId="16" fillId="0" borderId="1" xfId="0" applyFont="true" applyFill="true" applyBorder="true" applyAlignment="true">
      <alignment vertical="center" wrapText="true"/>
    </xf>
    <xf numFmtId="0" fontId="16" fillId="0" borderId="1" xfId="3" applyFont="true" applyFill="true" applyBorder="true" applyAlignment="true">
      <alignment horizontal="left" vertical="center" wrapText="true"/>
    </xf>
    <xf numFmtId="0" fontId="16" fillId="0" borderId="1" xfId="4" applyFont="true" applyFill="true" applyBorder="true" applyAlignment="true">
      <alignment horizontal="justify" vertical="center" wrapText="true"/>
    </xf>
    <xf numFmtId="0" fontId="16" fillId="0" borderId="1" xfId="4" applyFont="true" applyFill="true" applyBorder="true" applyAlignment="true">
      <alignment horizontal="left" vertical="center" wrapText="true"/>
    </xf>
    <xf numFmtId="0" fontId="16" fillId="0" borderId="0" xfId="3" applyFont="true" applyFill="true" applyAlignment="true">
      <alignment horizontal="center" vertical="center" wrapText="true"/>
    </xf>
    <xf numFmtId="0" fontId="16" fillId="0" borderId="0" xfId="0" applyFont="true" applyFill="true" applyAlignment="true">
      <alignment vertical="center" wrapText="true"/>
    </xf>
    <xf numFmtId="0" fontId="16" fillId="0" borderId="0" xfId="0" applyFont="true" applyFill="true" applyAlignment="true">
      <alignment horizontal="left" vertical="center" wrapText="true"/>
    </xf>
    <xf numFmtId="0" fontId="16" fillId="0" borderId="0" xfId="0" applyFont="true" applyFill="true" applyAlignment="true">
      <alignment horizontal="justify" vertical="center" wrapText="true"/>
    </xf>
    <xf numFmtId="0" fontId="16" fillId="0" borderId="0" xfId="0" applyFont="true" applyFill="true" applyBorder="true" applyAlignment="true">
      <alignment horizontal="center" vertical="center"/>
    </xf>
    <xf numFmtId="0" fontId="15" fillId="0" borderId="1" xfId="0" applyFont="true" applyFill="true" applyBorder="true" applyAlignment="true">
      <alignment horizontal="center" vertical="center" wrapText="true"/>
    </xf>
    <xf numFmtId="0" fontId="17" fillId="2" borderId="1" xfId="0" applyNumberFormat="true" applyFont="true" applyFill="true" applyBorder="true" applyAlignment="true">
      <alignment horizontal="center" vertical="center" wrapText="true"/>
    </xf>
    <xf numFmtId="0" fontId="11" fillId="0" borderId="1" xfId="0" applyFont="true" applyBorder="true" applyAlignment="true">
      <alignment horizontal="center" vertical="center"/>
    </xf>
    <xf numFmtId="0" fontId="11" fillId="0" borderId="1" xfId="0" applyFont="true" applyFill="true" applyBorder="true" applyAlignment="true">
      <alignment horizontal="center" vertical="center"/>
    </xf>
    <xf numFmtId="0" fontId="16" fillId="0" borderId="0" xfId="0" applyFont="true" applyFill="true" applyAlignment="true">
      <alignment horizontal="center" vertical="center" wrapText="true"/>
    </xf>
    <xf numFmtId="0" fontId="16" fillId="0" borderId="0" xfId="0" applyFont="true" applyFill="true" applyBorder="true" applyAlignment="true">
      <alignment horizontal="left" vertical="center" wrapText="true"/>
    </xf>
    <xf numFmtId="0" fontId="2" fillId="0" borderId="0" xfId="0" applyNumberFormat="true" applyFont="true" applyFill="true" applyAlignment="true">
      <alignment vertical="center"/>
    </xf>
    <xf numFmtId="0" fontId="1" fillId="0" borderId="0" xfId="0" applyNumberFormat="true" applyFont="true" applyFill="true" applyAlignment="true">
      <alignment vertical="center"/>
    </xf>
    <xf numFmtId="0" fontId="12" fillId="0" borderId="0" xfId="0" applyNumberFormat="true" applyFont="true" applyFill="true" applyAlignment="true">
      <alignment vertical="center"/>
    </xf>
    <xf numFmtId="0" fontId="0" fillId="0" borderId="0" xfId="0" applyNumberFormat="true" applyFont="true" applyFill="true" applyAlignment="true">
      <alignment vertical="center"/>
    </xf>
    <xf numFmtId="0" fontId="0" fillId="0" borderId="0" xfId="0" applyNumberFormat="true" applyFont="true" applyFill="true" applyAlignment="true">
      <alignment horizontal="left" vertical="center"/>
    </xf>
    <xf numFmtId="0" fontId="2" fillId="0" borderId="0" xfId="0" applyNumberFormat="true" applyFont="true" applyFill="true" applyAlignment="true">
      <alignment horizontal="center" vertical="center"/>
    </xf>
    <xf numFmtId="0" fontId="4" fillId="0" borderId="0" xfId="0" applyNumberFormat="true" applyFont="true" applyFill="true" applyAlignment="true">
      <alignment horizontal="left" vertical="center" wrapText="true"/>
    </xf>
    <xf numFmtId="0" fontId="4" fillId="0" borderId="0" xfId="0" applyNumberFormat="true" applyFont="true" applyFill="true" applyAlignment="true">
      <alignment horizontal="center" vertical="center" wrapText="true"/>
    </xf>
    <xf numFmtId="0" fontId="3" fillId="0" borderId="6" xfId="0" applyNumberFormat="true" applyFont="true" applyFill="true" applyBorder="true" applyAlignment="true">
      <alignment horizontal="center" vertical="center" wrapText="true"/>
    </xf>
    <xf numFmtId="0" fontId="3" fillId="0" borderId="6" xfId="0" applyNumberFormat="true" applyFont="true" applyFill="true" applyBorder="true" applyAlignment="true">
      <alignment horizontal="left" vertical="center" wrapText="true"/>
    </xf>
    <xf numFmtId="0" fontId="2" fillId="0" borderId="6" xfId="0" applyNumberFormat="true" applyFont="true" applyFill="true" applyBorder="true" applyAlignment="true">
      <alignment horizontal="center" vertical="center" wrapText="true"/>
    </xf>
    <xf numFmtId="0" fontId="18" fillId="0" borderId="1" xfId="0" applyNumberFormat="true" applyFont="true" applyFill="true" applyBorder="true" applyAlignment="true">
      <alignment horizontal="left" vertical="center" wrapText="true"/>
    </xf>
    <xf numFmtId="0" fontId="11" fillId="0" borderId="1" xfId="0" applyNumberFormat="true" applyFont="true" applyFill="true" applyBorder="true" applyAlignment="true">
      <alignment horizontal="left" vertical="center"/>
    </xf>
    <xf numFmtId="0" fontId="12" fillId="0" borderId="1" xfId="0" applyNumberFormat="true" applyFont="true" applyFill="true" applyBorder="true" applyAlignment="true">
      <alignment horizontal="center" vertical="center" wrapText="true"/>
    </xf>
    <xf numFmtId="0" fontId="12" fillId="0" borderId="1" xfId="0" applyNumberFormat="true" applyFont="true" applyFill="true" applyBorder="true" applyAlignment="true">
      <alignment horizontal="left" vertical="center" wrapText="true"/>
    </xf>
    <xf numFmtId="0" fontId="19" fillId="0" borderId="1" xfId="0" applyNumberFormat="true" applyFont="true" applyFill="true" applyBorder="true" applyAlignment="true">
      <alignment horizontal="center" vertical="center"/>
    </xf>
    <xf numFmtId="0" fontId="20" fillId="0" borderId="1" xfId="0" applyNumberFormat="true" applyFont="true" applyFill="true" applyBorder="true" applyAlignment="true">
      <alignment horizontal="center" vertical="center"/>
    </xf>
    <xf numFmtId="0" fontId="2" fillId="0" borderId="0" xfId="0" applyNumberFormat="true" applyFont="true" applyFill="true" applyAlignment="true">
      <alignment horizontal="left" vertical="center" wrapText="true"/>
    </xf>
    <xf numFmtId="0" fontId="17" fillId="0" borderId="1" xfId="0" applyNumberFormat="true" applyFont="true" applyFill="true" applyBorder="true" applyAlignment="true">
      <alignment horizontal="left" vertical="center" wrapText="true"/>
    </xf>
    <xf numFmtId="0" fontId="21" fillId="0" borderId="0" xfId="0" applyFont="true" applyFill="true" applyBorder="true" applyAlignment="true">
      <alignment vertical="center"/>
    </xf>
    <xf numFmtId="0" fontId="22" fillId="0" borderId="0" xfId="0" applyFont="true" applyFill="true" applyBorder="true" applyAlignment="true">
      <alignment vertical="center"/>
    </xf>
    <xf numFmtId="0" fontId="21" fillId="0" borderId="0" xfId="0" applyFont="true" applyFill="true" applyBorder="true" applyAlignment="true">
      <alignment vertical="center" wrapText="true"/>
    </xf>
    <xf numFmtId="0" fontId="9" fillId="0" borderId="0" xfId="0" applyFont="true" applyFill="true" applyBorder="true" applyAlignment="true">
      <alignment vertical="center"/>
    </xf>
    <xf numFmtId="0" fontId="21" fillId="0" borderId="0" xfId="0" applyFont="true" applyFill="true" applyBorder="true" applyAlignment="true">
      <alignment horizontal="center" vertical="center"/>
    </xf>
    <xf numFmtId="0" fontId="21" fillId="0" borderId="0" xfId="0" applyFont="true" applyFill="true" applyBorder="true" applyAlignment="true">
      <alignment horizontal="justify" vertical="center"/>
    </xf>
    <xf numFmtId="0" fontId="18" fillId="0" borderId="0" xfId="0" applyFont="true" applyFill="true" applyBorder="true" applyAlignment="true">
      <alignment vertical="center"/>
    </xf>
    <xf numFmtId="0" fontId="21" fillId="0" borderId="0" xfId="0" applyFont="true" applyFill="true" applyBorder="true" applyAlignment="true">
      <alignment horizontal="left" vertical="center" wrapText="true"/>
    </xf>
    <xf numFmtId="0" fontId="14" fillId="0" borderId="0" xfId="0" applyFont="true" applyFill="true" applyBorder="true" applyAlignment="true">
      <alignment horizontal="left" vertical="center" wrapText="true"/>
    </xf>
    <xf numFmtId="0" fontId="14" fillId="0" borderId="0" xfId="0" applyFont="true" applyFill="true" applyBorder="true" applyAlignment="true">
      <alignment horizontal="center" vertical="center" wrapText="true"/>
    </xf>
    <xf numFmtId="0" fontId="18" fillId="0" borderId="0" xfId="0" applyFont="true" applyFill="true" applyBorder="true" applyAlignment="true">
      <alignment horizontal="justify" vertical="center" wrapText="true"/>
    </xf>
    <xf numFmtId="0" fontId="13" fillId="0" borderId="0" xfId="0" applyFont="true" applyFill="true" applyBorder="true" applyAlignment="true">
      <alignment horizontal="center" vertical="center" wrapText="true"/>
    </xf>
    <xf numFmtId="0" fontId="14" fillId="0" borderId="1" xfId="0" applyFont="true" applyFill="true" applyBorder="true" applyAlignment="true">
      <alignment horizontal="center" vertical="center" wrapText="true"/>
    </xf>
    <xf numFmtId="0" fontId="14" fillId="0" borderId="5" xfId="0" applyFont="true" applyFill="true" applyBorder="true" applyAlignment="true">
      <alignment horizontal="center" vertical="center" wrapText="true"/>
    </xf>
    <xf numFmtId="0" fontId="14" fillId="0" borderId="7" xfId="0" applyFont="true" applyFill="true" applyBorder="true" applyAlignment="true">
      <alignment horizontal="center" vertical="center" wrapText="true"/>
    </xf>
    <xf numFmtId="0" fontId="14" fillId="0" borderId="4" xfId="0" applyFont="true" applyFill="true" applyBorder="true" applyAlignment="true">
      <alignment horizontal="center" vertical="center" wrapText="true"/>
    </xf>
    <xf numFmtId="0" fontId="23" fillId="0" borderId="2" xfId="0" applyFont="true" applyFill="true" applyBorder="true" applyAlignment="true">
      <alignment horizontal="left" vertical="center"/>
    </xf>
    <xf numFmtId="0" fontId="23" fillId="0" borderId="8" xfId="0" applyFont="true" applyFill="true" applyBorder="true" applyAlignment="true">
      <alignment horizontal="left" vertical="center"/>
    </xf>
    <xf numFmtId="0" fontId="23" fillId="0" borderId="8" xfId="0" applyFont="true" applyFill="true" applyBorder="true" applyAlignment="true">
      <alignment horizontal="center" vertical="center"/>
    </xf>
    <xf numFmtId="0" fontId="18" fillId="0" borderId="1" xfId="0" applyNumberFormat="true" applyFont="true" applyFill="true" applyBorder="true" applyAlignment="true">
      <alignment horizontal="center" vertical="center"/>
    </xf>
    <xf numFmtId="0" fontId="18" fillId="0" borderId="1" xfId="0" applyFont="true" applyFill="true" applyBorder="true" applyAlignment="true">
      <alignment horizontal="left" vertical="center" wrapText="true"/>
    </xf>
    <xf numFmtId="0" fontId="18" fillId="0" borderId="1" xfId="0" applyNumberFormat="true" applyFont="true" applyFill="true" applyBorder="true" applyAlignment="true">
      <alignment horizontal="center" vertical="center" wrapText="true"/>
    </xf>
    <xf numFmtId="0" fontId="18" fillId="0" borderId="1" xfId="0" applyFont="true" applyFill="true" applyBorder="true" applyAlignment="true">
      <alignment horizontal="justify" vertical="center" wrapText="true"/>
    </xf>
    <xf numFmtId="0" fontId="18" fillId="0" borderId="1" xfId="0" applyFont="true" applyFill="true" applyBorder="true" applyAlignment="true">
      <alignment horizontal="center" vertical="center" wrapText="true"/>
    </xf>
    <xf numFmtId="0" fontId="18" fillId="0" borderId="1" xfId="0" applyFont="true" applyFill="true" applyBorder="true" applyAlignment="true">
      <alignment horizontal="left" vertical="center"/>
    </xf>
    <xf numFmtId="49" fontId="18" fillId="0" borderId="1" xfId="15" applyNumberFormat="true" applyFont="true" applyFill="true" applyBorder="true" applyAlignment="true">
      <alignment horizontal="center" vertical="center" wrapText="true"/>
    </xf>
    <xf numFmtId="0" fontId="18" fillId="0" borderId="1" xfId="15" applyNumberFormat="true" applyFont="true" applyFill="true" applyBorder="true" applyAlignment="true">
      <alignment horizontal="center" vertical="center" wrapText="true"/>
    </xf>
    <xf numFmtId="49" fontId="18" fillId="0" borderId="1" xfId="15" applyNumberFormat="true" applyFont="true" applyFill="true" applyBorder="true" applyAlignment="true">
      <alignment horizontal="justify" vertical="center"/>
    </xf>
    <xf numFmtId="0" fontId="18" fillId="0" borderId="0" xfId="0" applyFont="true" applyFill="true" applyBorder="true" applyAlignment="true">
      <alignment vertical="center" wrapText="true"/>
    </xf>
    <xf numFmtId="0" fontId="18" fillId="0" borderId="1" xfId="0" applyFont="true" applyFill="true" applyBorder="true" applyAlignment="true">
      <alignment horizontal="center" vertical="center"/>
    </xf>
    <xf numFmtId="0" fontId="18" fillId="0" borderId="1" xfId="0" applyNumberFormat="true" applyFont="true" applyFill="true" applyBorder="true" applyAlignment="true">
      <alignment vertical="center"/>
    </xf>
    <xf numFmtId="0" fontId="18" fillId="0" borderId="1" xfId="0" applyNumberFormat="true" applyFont="true" applyFill="true" applyBorder="true" applyAlignment="true">
      <alignment horizontal="justify" vertical="center"/>
    </xf>
    <xf numFmtId="49" fontId="18" fillId="0" borderId="1" xfId="0" applyNumberFormat="true" applyFont="true" applyFill="true" applyBorder="true" applyAlignment="true">
      <alignment horizontal="center" vertical="center" wrapText="true"/>
    </xf>
    <xf numFmtId="0" fontId="18" fillId="0" borderId="0" xfId="0" applyFont="true" applyFill="true" applyBorder="true" applyAlignment="true">
      <alignment horizontal="left" vertical="center" wrapText="true"/>
    </xf>
    <xf numFmtId="0" fontId="13" fillId="0" borderId="0" xfId="0" applyFont="true" applyFill="true" applyBorder="true" applyAlignment="true">
      <alignment horizontal="left" vertical="center" wrapText="true"/>
    </xf>
    <xf numFmtId="0" fontId="14" fillId="0" borderId="1" xfId="0" applyFont="true" applyFill="true" applyBorder="true" applyAlignment="true">
      <alignment horizontal="left" vertical="center" wrapText="true"/>
    </xf>
    <xf numFmtId="0" fontId="23" fillId="0" borderId="8" xfId="0" applyFont="true" applyFill="true" applyBorder="true" applyAlignment="true">
      <alignment horizontal="left" vertical="center" wrapText="true"/>
    </xf>
    <xf numFmtId="0" fontId="24" fillId="0" borderId="1" xfId="0" applyNumberFormat="true" applyFont="true" applyFill="true" applyBorder="true" applyAlignment="true">
      <alignment horizontal="left" vertical="center" wrapText="true"/>
    </xf>
    <xf numFmtId="0" fontId="25" fillId="0" borderId="1" xfId="0" applyFont="true" applyFill="true" applyBorder="true" applyAlignment="true">
      <alignment horizontal="left" vertical="center" wrapText="true"/>
    </xf>
    <xf numFmtId="0" fontId="26" fillId="0" borderId="0" xfId="0" applyFont="true" applyFill="true" applyBorder="true" applyAlignment="true">
      <alignment horizontal="center" vertical="center" wrapText="true"/>
    </xf>
    <xf numFmtId="0" fontId="22" fillId="0" borderId="0" xfId="0" applyFont="true" applyFill="true" applyBorder="true" applyAlignment="true">
      <alignment vertical="center" wrapText="true"/>
    </xf>
    <xf numFmtId="0" fontId="21" fillId="0" borderId="0" xfId="0" applyNumberFormat="true" applyFont="true" applyFill="true" applyBorder="true" applyAlignment="true">
      <alignment vertical="center"/>
    </xf>
    <xf numFmtId="0" fontId="21" fillId="0" borderId="0" xfId="0" applyNumberFormat="true" applyFont="true" applyFill="true" applyBorder="true" applyAlignment="true">
      <alignment vertical="center" wrapText="true"/>
    </xf>
    <xf numFmtId="0" fontId="18" fillId="0" borderId="1" xfId="0" applyNumberFormat="true" applyFont="true" applyFill="true" applyBorder="true" applyAlignment="true">
      <alignment horizontal="justify" vertical="center" wrapText="true"/>
    </xf>
    <xf numFmtId="0" fontId="18" fillId="0" borderId="1" xfId="0" applyNumberFormat="true" applyFont="true" applyFill="true" applyBorder="true" applyAlignment="true">
      <alignment horizontal="left" vertical="center"/>
    </xf>
    <xf numFmtId="0" fontId="7" fillId="0" borderId="1" xfId="0" applyNumberFormat="true" applyFont="true" applyFill="true" applyBorder="true" applyAlignment="true">
      <alignment horizontal="justify" vertical="center" wrapText="true"/>
    </xf>
    <xf numFmtId="0" fontId="18" fillId="0" borderId="1" xfId="5" applyFont="true" applyFill="true" applyBorder="true" applyAlignment="true">
      <alignment horizontal="justify" vertical="center" wrapText="true"/>
    </xf>
    <xf numFmtId="0" fontId="18" fillId="0" borderId="1" xfId="4" applyFont="true" applyFill="true" applyBorder="true" applyAlignment="true">
      <alignment horizontal="justify" vertical="center" wrapText="true"/>
    </xf>
    <xf numFmtId="0" fontId="18" fillId="0" borderId="1" xfId="0" applyFont="true" applyFill="true" applyBorder="true" applyAlignment="true">
      <alignment horizontal="justify" vertical="center" wrapText="true" shrinkToFit="true"/>
    </xf>
    <xf numFmtId="0" fontId="18" fillId="0" borderId="2" xfId="0" applyNumberFormat="true" applyFont="true" applyFill="true" applyBorder="true" applyAlignment="true">
      <alignment horizontal="left" vertical="center" wrapText="true"/>
    </xf>
    <xf numFmtId="0" fontId="18" fillId="0" borderId="8" xfId="0" applyNumberFormat="true" applyFont="true" applyFill="true" applyBorder="true" applyAlignment="true">
      <alignment horizontal="left" vertical="center" wrapText="true"/>
    </xf>
    <xf numFmtId="0" fontId="18" fillId="0" borderId="8" xfId="0" applyNumberFormat="true" applyFont="true" applyFill="true" applyBorder="true" applyAlignment="true">
      <alignment horizontal="center" vertical="center" wrapText="true"/>
    </xf>
    <xf numFmtId="0" fontId="23" fillId="0" borderId="2" xfId="0" applyFont="true" applyFill="true" applyBorder="true" applyAlignment="true">
      <alignment horizontal="left" vertical="center" wrapText="true"/>
    </xf>
    <xf numFmtId="0" fontId="23" fillId="0" borderId="8" xfId="0" applyFont="true" applyFill="true" applyBorder="true" applyAlignment="true">
      <alignment horizontal="center" vertical="center" wrapText="true"/>
    </xf>
    <xf numFmtId="0" fontId="18" fillId="0" borderId="2" xfId="0" applyFont="true" applyFill="true" applyBorder="true" applyAlignment="true">
      <alignment horizontal="left" vertical="top" wrapText="true"/>
    </xf>
    <xf numFmtId="0" fontId="18" fillId="0" borderId="8" xfId="0" applyFont="true" applyFill="true" applyBorder="true" applyAlignment="true">
      <alignment horizontal="left" vertical="top" wrapText="true"/>
    </xf>
    <xf numFmtId="0" fontId="18" fillId="0" borderId="8" xfId="0" applyFont="true" applyFill="true" applyBorder="true" applyAlignment="true">
      <alignment horizontal="center" vertical="top" wrapText="true"/>
    </xf>
    <xf numFmtId="0" fontId="23" fillId="0" borderId="1" xfId="0" applyFont="true" applyFill="true" applyBorder="true" applyAlignment="true">
      <alignment vertical="center"/>
    </xf>
    <xf numFmtId="0" fontId="23" fillId="0" borderId="2" xfId="0" applyFont="true" applyFill="true" applyBorder="true" applyAlignment="true">
      <alignment vertical="center"/>
    </xf>
    <xf numFmtId="0" fontId="23" fillId="0" borderId="8" xfId="0" applyFont="true" applyFill="true" applyBorder="true" applyAlignment="true">
      <alignment vertical="center"/>
    </xf>
    <xf numFmtId="49" fontId="18" fillId="0" borderId="1" xfId="0" applyNumberFormat="true" applyFont="true" applyFill="true" applyBorder="true" applyAlignment="true">
      <alignment horizontal="justify" vertical="center" wrapText="true"/>
    </xf>
    <xf numFmtId="0" fontId="18" fillId="0" borderId="1" xfId="0" applyFont="true" applyFill="true" applyBorder="true" applyAlignment="true">
      <alignment horizontal="left" vertical="top" wrapText="true"/>
    </xf>
    <xf numFmtId="0" fontId="18" fillId="0" borderId="1" xfId="3" applyFont="true" applyFill="true" applyBorder="true" applyAlignment="true">
      <alignment horizontal="left" vertical="center" wrapText="true"/>
    </xf>
    <xf numFmtId="0" fontId="18" fillId="0" borderId="1" xfId="0" applyFont="true" applyFill="true" applyBorder="true" applyAlignment="true">
      <alignment horizontal="center" vertical="top" wrapText="true"/>
    </xf>
    <xf numFmtId="0" fontId="27" fillId="0" borderId="1" xfId="3" applyNumberFormat="true" applyFont="true" applyFill="true" applyBorder="true" applyAlignment="true">
      <alignment vertical="top" wrapText="true"/>
    </xf>
    <xf numFmtId="176" fontId="18" fillId="0" borderId="1" xfId="0" applyNumberFormat="true" applyFont="true" applyFill="true" applyBorder="true" applyAlignment="true">
      <alignment horizontal="center" vertical="center" wrapText="true"/>
    </xf>
    <xf numFmtId="179" fontId="18" fillId="0" borderId="1" xfId="0" applyNumberFormat="true" applyFont="true" applyFill="true" applyBorder="true" applyAlignment="true">
      <alignment horizontal="center" vertical="center" wrapText="true"/>
    </xf>
    <xf numFmtId="9" fontId="18" fillId="0" borderId="1" xfId="0" applyNumberFormat="true" applyFont="true" applyFill="true" applyBorder="true" applyAlignment="true">
      <alignment horizontal="center" vertical="center" wrapText="true"/>
    </xf>
    <xf numFmtId="0" fontId="18" fillId="0" borderId="1" xfId="0" applyFont="true" applyFill="true" applyBorder="true" applyAlignment="true">
      <alignment vertical="center" wrapText="true"/>
    </xf>
    <xf numFmtId="0" fontId="18" fillId="0" borderId="2" xfId="0" applyFont="true" applyFill="true" applyBorder="true" applyAlignment="true">
      <alignment horizontal="left" vertical="center" wrapText="true"/>
    </xf>
    <xf numFmtId="0" fontId="18" fillId="0" borderId="8" xfId="0" applyFont="true" applyFill="true" applyBorder="true" applyAlignment="true">
      <alignment horizontal="left" vertical="center" wrapText="true"/>
    </xf>
    <xf numFmtId="0" fontId="18" fillId="0" borderId="8" xfId="0" applyFont="true" applyFill="true" applyBorder="true" applyAlignment="true">
      <alignment horizontal="center" vertical="center" wrapText="true"/>
    </xf>
    <xf numFmtId="0" fontId="23" fillId="0" borderId="2" xfId="0" applyFont="true" applyFill="true" applyBorder="true" applyAlignment="true">
      <alignment vertical="center" wrapText="true"/>
    </xf>
    <xf numFmtId="0" fontId="23" fillId="0" borderId="8" xfId="0" applyFont="true" applyFill="true" applyBorder="true" applyAlignment="true">
      <alignment vertical="center" wrapText="true"/>
    </xf>
    <xf numFmtId="49" fontId="23" fillId="0" borderId="2" xfId="3" applyNumberFormat="true" applyFont="true" applyFill="true" applyBorder="true" applyAlignment="true">
      <alignment horizontal="center" vertical="center" wrapText="true"/>
    </xf>
    <xf numFmtId="49" fontId="23" fillId="0" borderId="8" xfId="3" applyNumberFormat="true" applyFont="true" applyFill="true" applyBorder="true" applyAlignment="true">
      <alignment horizontal="center" vertical="center" wrapText="true"/>
    </xf>
    <xf numFmtId="49" fontId="23" fillId="0" borderId="3" xfId="3" applyNumberFormat="true" applyFont="true" applyFill="true" applyBorder="true" applyAlignment="true">
      <alignment horizontal="center" vertical="center" wrapText="true"/>
    </xf>
    <xf numFmtId="0" fontId="18" fillId="0" borderId="4" xfId="0" applyNumberFormat="true" applyFont="true" applyFill="true" applyBorder="true" applyAlignment="true">
      <alignment horizontal="center" vertical="center" wrapText="true"/>
    </xf>
    <xf numFmtId="49" fontId="18" fillId="0" borderId="4" xfId="28" applyNumberFormat="true" applyFont="true" applyFill="true" applyBorder="true" applyAlignment="true">
      <alignment horizontal="left" vertical="center" wrapText="true"/>
    </xf>
    <xf numFmtId="0" fontId="18" fillId="0" borderId="4" xfId="28" applyNumberFormat="true" applyFont="true" applyFill="true" applyBorder="true" applyAlignment="true">
      <alignment horizontal="center" vertical="center" wrapText="true"/>
    </xf>
    <xf numFmtId="49" fontId="18" fillId="0" borderId="4" xfId="28" applyNumberFormat="true" applyFont="true" applyFill="true" applyBorder="true" applyAlignment="true">
      <alignment horizontal="justify" vertical="center" wrapText="true"/>
    </xf>
    <xf numFmtId="49" fontId="18" fillId="0" borderId="1" xfId="28" applyNumberFormat="true" applyFont="true" applyFill="true" applyBorder="true" applyAlignment="true">
      <alignment horizontal="left" vertical="center" wrapText="true"/>
    </xf>
    <xf numFmtId="0" fontId="18" fillId="0" borderId="1" xfId="28" applyNumberFormat="true" applyFont="true" applyFill="true" applyBorder="true" applyAlignment="true">
      <alignment horizontal="center" vertical="center" wrapText="true"/>
    </xf>
    <xf numFmtId="49" fontId="18" fillId="0" borderId="1" xfId="28" applyNumberFormat="true" applyFont="true" applyFill="true" applyBorder="true" applyAlignment="true">
      <alignment horizontal="justify" vertical="center" wrapText="true"/>
    </xf>
    <xf numFmtId="49" fontId="23" fillId="0" borderId="2" xfId="3" applyNumberFormat="true" applyFont="true" applyFill="true" applyBorder="true" applyAlignment="true">
      <alignment vertical="center" wrapText="true"/>
    </xf>
    <xf numFmtId="49" fontId="23" fillId="0" borderId="8" xfId="3" applyNumberFormat="true" applyFont="true" applyFill="true" applyBorder="true" applyAlignment="true">
      <alignment vertical="center" wrapText="true"/>
    </xf>
    <xf numFmtId="49" fontId="23" fillId="0" borderId="3" xfId="3" applyNumberFormat="true" applyFont="true" applyFill="true" applyBorder="true" applyAlignment="true">
      <alignment vertical="center" wrapText="true"/>
    </xf>
    <xf numFmtId="0" fontId="18" fillId="0" borderId="4" xfId="0" applyFont="true" applyFill="true" applyBorder="true" applyAlignment="true">
      <alignment horizontal="left" vertical="center" wrapText="true"/>
    </xf>
    <xf numFmtId="0" fontId="18" fillId="0" borderId="4" xfId="0" applyFont="true" applyFill="true" applyBorder="true" applyAlignment="true">
      <alignment horizontal="justify" vertical="center" wrapText="true"/>
    </xf>
    <xf numFmtId="49" fontId="18" fillId="0" borderId="1" xfId="1" applyNumberFormat="true" applyFont="true" applyFill="true" applyBorder="true" applyAlignment="true">
      <alignment horizontal="left" vertical="center" wrapText="true"/>
    </xf>
    <xf numFmtId="49" fontId="23" fillId="0" borderId="1" xfId="3" applyNumberFormat="true" applyFont="true" applyFill="true" applyBorder="true" applyAlignment="true">
      <alignment vertical="center" wrapText="true"/>
    </xf>
    <xf numFmtId="0" fontId="18" fillId="0" borderId="4" xfId="0" applyFont="true" applyFill="true" applyBorder="true" applyAlignment="true">
      <alignment horizontal="center" vertical="center" wrapText="true"/>
    </xf>
    <xf numFmtId="0" fontId="23" fillId="0" borderId="1" xfId="0" applyFont="true" applyFill="true" applyBorder="true" applyAlignment="true">
      <alignment horizontal="center" vertical="center" wrapText="true"/>
    </xf>
    <xf numFmtId="0" fontId="23" fillId="0" borderId="4" xfId="0" applyFont="true" applyFill="true" applyBorder="true" applyAlignment="true">
      <alignment horizontal="center" vertical="center" wrapText="true"/>
    </xf>
    <xf numFmtId="49" fontId="23" fillId="0" borderId="8" xfId="0" applyNumberFormat="true" applyFont="true" applyFill="true" applyBorder="true" applyAlignment="true">
      <alignment horizontal="left" vertical="center" wrapText="true"/>
    </xf>
    <xf numFmtId="49" fontId="23" fillId="0" borderId="8" xfId="0" applyNumberFormat="true" applyFont="true" applyFill="true" applyBorder="true" applyAlignment="true">
      <alignment vertical="center" wrapText="true"/>
    </xf>
    <xf numFmtId="9" fontId="18" fillId="0" borderId="4" xfId="0" applyNumberFormat="true" applyFont="true" applyFill="true" applyBorder="true" applyAlignment="true">
      <alignment horizontal="center" vertical="center" wrapText="true"/>
    </xf>
    <xf numFmtId="0" fontId="18" fillId="0" borderId="1" xfId="0" applyFont="true" applyFill="true" applyBorder="true" applyAlignment="true">
      <alignment vertical="center"/>
    </xf>
    <xf numFmtId="49" fontId="23" fillId="0" borderId="1" xfId="3" applyNumberFormat="true" applyFont="true" applyFill="true" applyBorder="true" applyAlignment="true">
      <alignment horizontal="left" vertical="center" wrapText="true"/>
    </xf>
    <xf numFmtId="0" fontId="18" fillId="0" borderId="1" xfId="0" applyFont="true" applyFill="true" applyBorder="true" applyAlignment="true">
      <alignment horizontal="justify" vertical="center"/>
    </xf>
    <xf numFmtId="0" fontId="23" fillId="0" borderId="2" xfId="0" applyNumberFormat="true" applyFont="true" applyFill="true" applyBorder="true" applyAlignment="true">
      <alignment horizontal="left" vertical="center"/>
    </xf>
    <xf numFmtId="0" fontId="23" fillId="0" borderId="8" xfId="0" applyNumberFormat="true" applyFont="true" applyFill="true" applyBorder="true" applyAlignment="true">
      <alignment horizontal="left" vertical="center"/>
    </xf>
    <xf numFmtId="0" fontId="23" fillId="0" borderId="8" xfId="0" applyNumberFormat="true" applyFont="true" applyFill="true" applyBorder="true" applyAlignment="true">
      <alignment horizontal="center" vertical="center"/>
    </xf>
    <xf numFmtId="0" fontId="18" fillId="0" borderId="1" xfId="3" applyNumberFormat="true" applyFont="true" applyFill="true" applyBorder="true" applyAlignment="true">
      <alignment horizontal="center" vertical="center" wrapText="true"/>
    </xf>
    <xf numFmtId="0" fontId="18" fillId="0" borderId="1" xfId="2" applyFont="true" applyFill="true" applyBorder="true" applyAlignment="true">
      <alignment horizontal="justify" vertical="center" wrapText="true"/>
    </xf>
    <xf numFmtId="0" fontId="18" fillId="0" borderId="1" xfId="3" applyFont="true" applyFill="true" applyBorder="true" applyAlignment="true">
      <alignment horizontal="justify" vertical="center" wrapText="true"/>
    </xf>
    <xf numFmtId="0" fontId="18" fillId="0" borderId="5" xfId="0" applyFont="true" applyFill="true" applyBorder="true" applyAlignment="true">
      <alignment horizontal="left" vertical="center" wrapText="true"/>
    </xf>
    <xf numFmtId="0" fontId="18" fillId="0" borderId="5" xfId="0" applyNumberFormat="true" applyFont="true" applyFill="true" applyBorder="true" applyAlignment="true">
      <alignment horizontal="center" vertical="center" wrapText="true"/>
    </xf>
    <xf numFmtId="0" fontId="18" fillId="0" borderId="5" xfId="0" applyFont="true" applyFill="true" applyBorder="true" applyAlignment="true">
      <alignment horizontal="justify" vertical="center" wrapText="true"/>
    </xf>
    <xf numFmtId="0" fontId="23" fillId="0" borderId="1" xfId="0" applyFont="true" applyFill="true" applyBorder="true" applyAlignment="true">
      <alignment horizontal="left" vertical="center" wrapText="true"/>
    </xf>
    <xf numFmtId="0" fontId="18" fillId="0" borderId="1" xfId="0" applyNumberFormat="true" applyFont="true" applyFill="true" applyBorder="true" applyAlignment="true">
      <alignment vertical="center" wrapText="true"/>
    </xf>
    <xf numFmtId="49" fontId="18" fillId="0" borderId="1" xfId="3" applyNumberFormat="true" applyFont="true" applyFill="true" applyBorder="true" applyAlignment="true">
      <alignment horizontal="center" vertical="center" wrapText="true"/>
    </xf>
    <xf numFmtId="0" fontId="18" fillId="0" borderId="1" xfId="3" applyFont="true" applyFill="true" applyBorder="true" applyAlignment="true">
      <alignment horizontal="center" vertical="center" wrapText="true"/>
    </xf>
    <xf numFmtId="0" fontId="18" fillId="0" borderId="5" xfId="0" applyFont="true" applyFill="true" applyBorder="true" applyAlignment="true">
      <alignment horizontal="center" vertical="center" wrapText="true"/>
    </xf>
    <xf numFmtId="177" fontId="18" fillId="0" borderId="1" xfId="0" applyNumberFormat="true" applyFont="true" applyFill="true" applyBorder="true" applyAlignment="true">
      <alignment horizontal="center" vertical="center" wrapText="true"/>
    </xf>
    <xf numFmtId="9" fontId="18" fillId="0" borderId="5" xfId="0" applyNumberFormat="true" applyFont="true" applyFill="true" applyBorder="true" applyAlignment="true">
      <alignment horizontal="center" vertical="center" wrapText="true"/>
    </xf>
    <xf numFmtId="0" fontId="23" fillId="0" borderId="8" xfId="0" applyNumberFormat="true" applyFont="true" applyFill="true" applyBorder="true" applyAlignment="true">
      <alignment horizontal="left" vertical="center" wrapText="true"/>
    </xf>
    <xf numFmtId="0" fontId="23" fillId="0" borderId="8" xfId="0" applyFont="true" applyFill="true" applyBorder="true" applyAlignment="true">
      <alignment horizontal="left" vertical="top" wrapText="true"/>
    </xf>
    <xf numFmtId="0" fontId="18" fillId="0" borderId="1" xfId="0" applyNumberFormat="true" applyFont="true" applyFill="true" applyBorder="true" applyAlignment="true" quotePrefix="true">
      <alignment horizontal="center" vertical="center" wrapText="true"/>
    </xf>
    <xf numFmtId="0" fontId="18" fillId="0" borderId="4" xfId="28" applyNumberFormat="true" applyFont="true" applyFill="true" applyBorder="true" applyAlignment="true" quotePrefix="true">
      <alignment horizontal="center" vertical="center" wrapText="true"/>
    </xf>
    <xf numFmtId="0" fontId="18" fillId="0" borderId="1" xfId="28" applyNumberFormat="true" applyFont="true" applyFill="true" applyBorder="true" applyAlignment="true" quotePrefix="true">
      <alignment horizontal="center" vertical="center" wrapText="true"/>
    </xf>
    <xf numFmtId="0" fontId="18" fillId="0" borderId="4" xfId="0" applyNumberFormat="true" applyFont="true" applyFill="true" applyBorder="true" applyAlignment="true" quotePrefix="true">
      <alignment horizontal="center" vertical="center" wrapText="true"/>
    </xf>
    <xf numFmtId="0" fontId="18" fillId="0" borderId="1" xfId="3" applyNumberFormat="true" applyFont="true" applyFill="true" applyBorder="true" applyAlignment="true" quotePrefix="true">
      <alignment horizontal="center" vertical="center" wrapText="true"/>
    </xf>
  </cellXfs>
  <cellStyles count="56">
    <cellStyle name="常规" xfId="0" builtinId="0"/>
    <cellStyle name="常规 2 2_2012规范工作稿2012.6.1" xfId="1"/>
    <cellStyle name="常规_临床诊疗类" xfId="2"/>
    <cellStyle name="常规 28" xfId="3"/>
    <cellStyle name="常规 2" xfId="4"/>
    <cellStyle name="常规_Sheet1" xfId="5"/>
    <cellStyle name="60% - 强调文字颜色 6" xfId="6" builtinId="52"/>
    <cellStyle name="20% - 强调文字颜色 6" xfId="7" builtinId="50"/>
    <cellStyle name="输出" xfId="8" builtinId="21"/>
    <cellStyle name="检查单元格" xfId="9" builtinId="23"/>
    <cellStyle name="差" xfId="10" builtinId="27"/>
    <cellStyle name="标题 1" xfId="11" builtinId="16"/>
    <cellStyle name="解释性文本" xfId="12" builtinId="53"/>
    <cellStyle name="标题 2" xfId="13" builtinId="17"/>
    <cellStyle name="40% - 强调文字颜色 5" xfId="14" builtinId="47"/>
    <cellStyle name="常规_复件 最终" xfId="15"/>
    <cellStyle name="千位分隔[0]" xfId="16" builtinId="6"/>
    <cellStyle name="40% - 强调文字颜色 6" xfId="17" builtinId="51"/>
    <cellStyle name="超链接" xfId="18" builtinId="8"/>
    <cellStyle name="强调文字颜色 5" xfId="19" builtinId="45"/>
    <cellStyle name="标题 3" xfId="20" builtinId="18"/>
    <cellStyle name="汇总" xfId="21" builtinId="25"/>
    <cellStyle name="20% - 强调文字颜色 1" xfId="22" builtinId="30"/>
    <cellStyle name="40% - 强调文字颜色 1" xfId="23" builtinId="31"/>
    <cellStyle name="强调文字颜色 6" xfId="24" builtinId="49"/>
    <cellStyle name="千位分隔" xfId="25" builtinId="3"/>
    <cellStyle name="标题" xfId="26" builtinId="15"/>
    <cellStyle name="已访问的超链接" xfId="27" builtinId="9"/>
    <cellStyle name="常规 2 2" xfId="28"/>
    <cellStyle name="40% - 强调文字颜色 4" xfId="29" builtinId="43"/>
    <cellStyle name="链接单元格" xfId="30" builtinId="24"/>
    <cellStyle name="标题 4" xfId="31" builtinId="19"/>
    <cellStyle name="20% - 强调文字颜色 2" xfId="32" builtinId="34"/>
    <cellStyle name="货币[0]" xfId="33" builtinId="7"/>
    <cellStyle name="警告文本" xfId="34" builtinId="11"/>
    <cellStyle name="40% - 强调文字颜色 2" xfId="35" builtinId="35"/>
    <cellStyle name="注释" xfId="36" builtinId="10"/>
    <cellStyle name="60% - 强调文字颜色 3" xfId="37" builtinId="40"/>
    <cellStyle name="好" xfId="38" builtinId="26"/>
    <cellStyle name="20% - 强调文字颜色 5" xfId="39" builtinId="46"/>
    <cellStyle name="适中" xfId="40" builtinId="28"/>
    <cellStyle name="计算" xfId="41" builtinId="22"/>
    <cellStyle name="强调文字颜色 1" xfId="42" builtinId="29"/>
    <cellStyle name="60% - 强调文字颜色 4" xfId="43" builtinId="44"/>
    <cellStyle name="60% - 强调文字颜色 1" xfId="44" builtinId="32"/>
    <cellStyle name="强调文字颜色 2" xfId="45" builtinId="33"/>
    <cellStyle name="60% - 强调文字颜色 5" xfId="46" builtinId="48"/>
    <cellStyle name="百分比" xfId="47" builtinId="5"/>
    <cellStyle name="60% - 强调文字颜色 2" xfId="48" builtinId="36"/>
    <cellStyle name="货币" xfId="49" builtinId="4"/>
    <cellStyle name="强调文字颜色 3" xfId="50" builtinId="37"/>
    <cellStyle name="20% - 强调文字颜色 3" xfId="51" builtinId="38"/>
    <cellStyle name="输入" xfId="52" builtinId="20"/>
    <cellStyle name="40% - 强调文字颜色 3" xfId="53" builtinId="39"/>
    <cellStyle name="强调文字颜色 4" xfId="54" builtinId="41"/>
    <cellStyle name="20% - 强调文字颜色 4" xfId="55" builtinId="4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admin/&#26700;&#38754;/4.15/E:/2024&#24180;&#24037;&#20316;&#36164;&#26009;233333333/&#21307;&#30103;&#26381;&#21153;&#39033;&#30446;/0313/&#38468;&#20214;-&#35268;&#33539;&#35843;&#25972;&#37096;&#20998;&#21307;&#30103;&#26381;&#21153;&#39033;&#30446;&#20215;&#26684;&#34920; - &#22788;&#29702;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1项目价格和医保支付标准表"/>
      <sheetName val="附件5废止项目医保支付标准表"/>
      <sheetName val="映射关系1"/>
      <sheetName val="映射关系2"/>
      <sheetName val="映射关系3"/>
      <sheetName val="查询现行目录"/>
      <sheetName val="查询现行目录 (终)"/>
      <sheetName val="85号文"/>
      <sheetName val="Sheet1"/>
    </sheetNames>
    <sheetDataSet>
      <sheetData sheetId="0"/>
      <sheetData sheetId="1"/>
      <sheetData sheetId="2"/>
      <sheetData sheetId="3"/>
      <sheetData sheetId="4"/>
      <sheetData sheetId="5"/>
      <sheetData sheetId="6"/>
      <sheetData sheetId="7">
        <row r="2">
          <cell r="O2" t="str">
            <v>序号</v>
          </cell>
          <cell r="P2" t="str">
            <v>卫计委编码</v>
          </cell>
          <cell r="Q2" t="str">
            <v>项目名称</v>
          </cell>
          <cell r="R2" t="str">
            <v>项目内涵</v>
          </cell>
          <cell r="S2" t="str">
            <v>除外内容</v>
          </cell>
          <cell r="T2" t="str">
            <v>项目等级</v>
          </cell>
          <cell r="U2" t="str">
            <v>增负比例</v>
          </cell>
          <cell r="V2" t="str">
            <v>支付单位</v>
          </cell>
          <cell r="W2" t="str">
            <v>医保最高支付标准(元)</v>
          </cell>
        </row>
        <row r="2">
          <cell r="Z2" t="str">
            <v>备          注</v>
          </cell>
          <cell r="AA2" t="str">
            <v>支付范围</v>
          </cell>
        </row>
        <row r="3">
          <cell r="N3" t="str">
            <v>附件1项目价格和医保支付标准表对应号</v>
          </cell>
        </row>
        <row r="3">
          <cell r="W3" t="str">
            <v>一级医疗机构</v>
          </cell>
          <cell r="X3" t="str">
            <v>二级医疗机构</v>
          </cell>
          <cell r="Y3" t="str">
            <v>三级医疗机构</v>
          </cell>
        </row>
        <row r="7">
          <cell r="N7" t="e">
            <v>#N/A</v>
          </cell>
        </row>
        <row r="8">
          <cell r="N8" t="e">
            <v>#N/A</v>
          </cell>
        </row>
        <row r="9">
          <cell r="N9" t="e">
            <v>#N/A</v>
          </cell>
        </row>
        <row r="10">
          <cell r="N10">
            <v>1</v>
          </cell>
          <cell r="O10">
            <v>2</v>
          </cell>
          <cell r="P10" t="str">
            <v>AAAA0001</v>
          </cell>
          <cell r="Q10" t="str">
            <v>普通门诊诊察费</v>
          </cell>
          <cell r="R10" t="str">
            <v>指主治及以下医师提供的普通门诊诊疗服务。挂号，初建病历(电子或纸质病历)，核实就诊者信息，就诊病历传送，病案管理。询问病情，听取主诉，病史采集，向患者或家属告知，进行一般物理检查，书写病历，开具检查单，根据病情提供治疗方案(治疗单、处方)等。</v>
          </cell>
        </row>
        <row r="10">
          <cell r="T10" t="str">
            <v>A</v>
          </cell>
        </row>
        <row r="10">
          <cell r="V10" t="str">
            <v>次</v>
          </cell>
          <cell r="W10">
            <v>3.6</v>
          </cell>
          <cell r="X10">
            <v>10</v>
          </cell>
          <cell r="Y10">
            <v>15</v>
          </cell>
          <cell r="Z10" t="str">
            <v>符合《关于免收军人及有关人员挂号费的通知》（津卫财[2004]146号）、《关于免收60岁以上老年人普通门诊挂号费的通知》（津卫财[2005]538号）、《关于印发&lt;天津市优抚对象医疗保障实施意见&gt;的通知》（津民发[2008]11号）等文件规定及其他免收普通门诊挂号费的情况减半。</v>
          </cell>
        </row>
        <row r="11">
          <cell r="N11" t="e">
            <v>#N/A</v>
          </cell>
        </row>
        <row r="12">
          <cell r="N12" t="e">
            <v>#N/A</v>
          </cell>
        </row>
        <row r="13">
          <cell r="N13">
            <v>2</v>
          </cell>
          <cell r="O13">
            <v>5</v>
          </cell>
          <cell r="P13" t="str">
            <v>AAAA0002</v>
          </cell>
          <cell r="Q13" t="str">
            <v>副主任医师门诊诊察费</v>
          </cell>
          <cell r="R13" t="str">
            <v>指由副主任医师在专家门诊提供技术劳务的诊疗服务。挂号，初建病历(电子或纸质病历)，核实就诊者信息，就诊病历传送，病案管理。询问病情，听取患者主诉，病史采集，向患者或家属告知，进行一般物理检查，书写病历，开具检查单，根据病情提供治疗方案(治疗单、处方)等病情诊治和健康指导。</v>
          </cell>
        </row>
        <row r="13">
          <cell r="T13" t="str">
            <v>A</v>
          </cell>
        </row>
        <row r="13">
          <cell r="V13" t="str">
            <v>次</v>
          </cell>
          <cell r="W13">
            <v>8</v>
          </cell>
          <cell r="X13">
            <v>20</v>
          </cell>
          <cell r="Y13">
            <v>20</v>
          </cell>
        </row>
        <row r="14">
          <cell r="N14">
            <v>3</v>
          </cell>
          <cell r="O14">
            <v>6</v>
          </cell>
          <cell r="P14" t="str">
            <v>AAAA0003</v>
          </cell>
          <cell r="Q14" t="str">
            <v>主任医师门诊诊察费</v>
          </cell>
          <cell r="R14" t="str">
            <v>指由主任医师在专家门诊提供技术劳务的诊疗服务。挂号，初建病历(电子或纸质病历)，核实就诊者信息，就诊病历传送，病案管理。询问病情，听取患者主诉，病史采集，向患者或家属告知，进行一般物理检查，书写病历，开具检查单，根据病情提供治疗方案(治疗单、处方)等病情诊治和健康指导。</v>
          </cell>
        </row>
        <row r="14">
          <cell r="T14" t="str">
            <v>A</v>
          </cell>
        </row>
        <row r="14">
          <cell r="V14" t="str">
            <v>次</v>
          </cell>
          <cell r="W14">
            <v>13</v>
          </cell>
          <cell r="X14">
            <v>30</v>
          </cell>
          <cell r="Y14">
            <v>30</v>
          </cell>
        </row>
        <row r="15">
          <cell r="N15">
            <v>4</v>
          </cell>
          <cell r="O15">
            <v>7</v>
          </cell>
          <cell r="P15" t="str">
            <v>AAAB0001</v>
          </cell>
          <cell r="Q15" t="str">
            <v>急诊诊察费</v>
          </cell>
          <cell r="R15" t="str">
            <v>指各级急诊医师在护士配合下于急诊区域24小时提供的急诊诊疗服务。挂号，初建病历(电子或纸质病历)，核实就诊者信息，就诊病历传送，病案管理。急诊医师询问病情，听取主诉，病史采集，向患者或家属告知，进行一般物理检查，书写病历，开具检查单，提供治疗方案(治疗单、处方)等服务，记录病人生命体征。必要时开通绿色通道。</v>
          </cell>
        </row>
        <row r="15">
          <cell r="T15" t="str">
            <v>A</v>
          </cell>
        </row>
        <row r="15">
          <cell r="V15" t="str">
            <v>次</v>
          </cell>
          <cell r="W15">
            <v>5</v>
          </cell>
          <cell r="X15">
            <v>20</v>
          </cell>
          <cell r="Y15">
            <v>20</v>
          </cell>
        </row>
        <row r="16">
          <cell r="N16">
            <v>5</v>
          </cell>
          <cell r="O16">
            <v>8</v>
          </cell>
          <cell r="P16" t="str">
            <v>AAAC0001</v>
          </cell>
          <cell r="Q16" t="str">
            <v>门/急诊留观诊察费</v>
          </cell>
          <cell r="R16" t="str">
            <v>挂号，初建病历(电子或纸质病历)，核实就诊者信息，就诊病历传送，病案管理。在门/急诊留观室内，医护人员根据病情需求随时巡视患者，观察患者病情及生命体征变化，病史采集，向患者或家属告知，准确记录并提出相应的治疗方案，及时与患者家属交待病情。</v>
          </cell>
        </row>
        <row r="16">
          <cell r="T16" t="str">
            <v>A</v>
          </cell>
        </row>
        <row r="16">
          <cell r="V16" t="str">
            <v>日</v>
          </cell>
          <cell r="W16">
            <v>4</v>
          </cell>
          <cell r="X16">
            <v>20</v>
          </cell>
          <cell r="Y16">
            <v>20</v>
          </cell>
          <cell r="Z16" t="str">
            <v>与门/急诊诊察费不能同时收取。</v>
          </cell>
        </row>
        <row r="17">
          <cell r="N17">
            <v>6</v>
          </cell>
          <cell r="O17">
            <v>9</v>
          </cell>
          <cell r="P17" t="str">
            <v>AAAD0001</v>
          </cell>
          <cell r="Q17" t="str">
            <v>住院诊察费</v>
          </cell>
          <cell r="R17" t="str">
            <v>指医务人员对住院患者进行的日常诊察工作。检查及观察患者病情，病案讨论，制定和调整治疗方案，住院日志书写,向患者或家属告知病情，解答患者咨询，院、科级大查房。不含邀请院际或院内会诊进行治疗指导。</v>
          </cell>
        </row>
        <row r="17">
          <cell r="T17" t="str">
            <v>A</v>
          </cell>
        </row>
        <row r="17">
          <cell r="V17" t="str">
            <v>日</v>
          </cell>
          <cell r="W17">
            <v>4</v>
          </cell>
          <cell r="X17">
            <v>18</v>
          </cell>
          <cell r="Y17">
            <v>22</v>
          </cell>
        </row>
        <row r="18">
          <cell r="N18" t="e">
            <v>#N/A</v>
          </cell>
        </row>
        <row r="19">
          <cell r="N19">
            <v>7</v>
          </cell>
          <cell r="O19">
            <v>10</v>
          </cell>
          <cell r="P19" t="str">
            <v>AAAG0001</v>
          </cell>
          <cell r="Q19" t="str">
            <v>普通门诊中医辨证论治</v>
          </cell>
          <cell r="R19" t="str">
            <v>指由主治及以下中医或中西医结合医师在中医普通门诊提供的诊疗服务。通过望闻问切收集中医四诊信息，依据中医理论进行辨证，分析病因、病位、病性及病机转化，作出证候诊断，提出治疗方案。含挂号费。</v>
          </cell>
        </row>
        <row r="19">
          <cell r="T19" t="str">
            <v>A</v>
          </cell>
        </row>
        <row r="19">
          <cell r="V19" t="str">
            <v>次</v>
          </cell>
          <cell r="W19">
            <v>4.1</v>
          </cell>
          <cell r="X19">
            <v>12</v>
          </cell>
          <cell r="Y19">
            <v>17</v>
          </cell>
          <cell r="Z19" t="str">
            <v>符合《关于免收军人及有关人员挂号费的通知》（津卫财[2004]146号）、《关于免收60岁以上老年人普通门诊挂号费的通知》（津卫财[2005]538号）、《关于印发&lt;天津市优抚对象医疗保障实施意见&gt;的通知》（津民发[2008]11号）等文件规定及其他免收普通门诊挂号费的情况减半。</v>
          </cell>
        </row>
        <row r="20">
          <cell r="N20">
            <v>8</v>
          </cell>
          <cell r="O20">
            <v>11</v>
          </cell>
          <cell r="P20" t="str">
            <v>AAAG0002</v>
          </cell>
          <cell r="Q20" t="str">
            <v>副主任医师门诊中医辨证论治</v>
          </cell>
          <cell r="R20" t="str">
            <v>指由具有副高级职称的中医或中西医结合医师在中医专家门诊提供的诊疗服务。通过望闻问切收集中医四诊信息，依据中医理论进行辨证，分析病因、病位、病性及病机转化，作出证候诊断，提出治疗方案。含挂号费。</v>
          </cell>
        </row>
        <row r="20">
          <cell r="T20" t="str">
            <v>A</v>
          </cell>
        </row>
        <row r="20">
          <cell r="V20" t="str">
            <v>次</v>
          </cell>
          <cell r="W20">
            <v>8.5</v>
          </cell>
          <cell r="X20">
            <v>22</v>
          </cell>
          <cell r="Y20">
            <v>22</v>
          </cell>
        </row>
        <row r="21">
          <cell r="N21">
            <v>9</v>
          </cell>
          <cell r="O21">
            <v>12</v>
          </cell>
          <cell r="P21" t="str">
            <v>AAAG0003</v>
          </cell>
          <cell r="Q21" t="str">
            <v>主任医师门诊中医辨证论治</v>
          </cell>
          <cell r="R21" t="str">
            <v>指由具有正高级职称的中医或中西医结合医师在中医专家门诊提供的诊疗服务。通过望闻问切收集中医四诊信息，依据中医理论进行辨证，分析病因、病位、病性及病机转化，作出证候诊断，提出治疗方案。含挂号费。</v>
          </cell>
        </row>
        <row r="21">
          <cell r="T21" t="str">
            <v>A</v>
          </cell>
        </row>
        <row r="21">
          <cell r="V21" t="str">
            <v>次</v>
          </cell>
          <cell r="W21">
            <v>13.5</v>
          </cell>
          <cell r="X21">
            <v>32</v>
          </cell>
          <cell r="Y21">
            <v>32</v>
          </cell>
        </row>
        <row r="22">
          <cell r="N22" t="e">
            <v>#N/A</v>
          </cell>
        </row>
        <row r="23">
          <cell r="N23">
            <v>12</v>
          </cell>
          <cell r="O23">
            <v>14</v>
          </cell>
          <cell r="P23" t="str">
            <v>AAAH0001</v>
          </cell>
          <cell r="Q23" t="str">
            <v>急诊中医辨证论治</v>
          </cell>
          <cell r="R23" t="str">
            <v>指由各级中医、中西医结合医务人员提供的24小时急诊急救中医诊疗服务。通过望闻问切收集中医四诊信息，依据中医理论进行辨证，分析病因、病位、病性及病机转化，作出证候诊断，提出治疗方案。含挂号费。</v>
          </cell>
        </row>
        <row r="23">
          <cell r="T23" t="str">
            <v>A</v>
          </cell>
        </row>
        <row r="23">
          <cell r="V23" t="str">
            <v>次</v>
          </cell>
          <cell r="W23">
            <v>5.5</v>
          </cell>
          <cell r="X23">
            <v>20</v>
          </cell>
          <cell r="Y23">
            <v>20</v>
          </cell>
        </row>
        <row r="24">
          <cell r="N24">
            <v>13</v>
          </cell>
          <cell r="O24">
            <v>15</v>
          </cell>
          <cell r="P24" t="str">
            <v>AAAJ0001</v>
          </cell>
          <cell r="Q24" t="str">
            <v>门/急诊留观中医辨证论治</v>
          </cell>
          <cell r="R24" t="str">
            <v>指由中医、中西医结合医务人员对急诊留观患者提供的中医诊疗服务。通过望闻问切收集中医四诊信息，依据中医理论进行辨证，分析病因、病位、病性及病机转化，作出证候诊断，提出治疗方案。含挂号费。</v>
          </cell>
        </row>
        <row r="24">
          <cell r="T24" t="str">
            <v>A</v>
          </cell>
        </row>
        <row r="24">
          <cell r="V24" t="str">
            <v>日</v>
          </cell>
          <cell r="W24">
            <v>4</v>
          </cell>
          <cell r="X24">
            <v>20</v>
          </cell>
          <cell r="Y24">
            <v>20</v>
          </cell>
          <cell r="Z24" t="str">
            <v>与门/急诊中医辨证论治不能同时收取。</v>
          </cell>
        </row>
        <row r="25">
          <cell r="N25">
            <v>14</v>
          </cell>
          <cell r="O25">
            <v>16</v>
          </cell>
          <cell r="P25" t="str">
            <v>AAAK0001</v>
          </cell>
          <cell r="Q25" t="str">
            <v>住院中医辨证论治</v>
          </cell>
          <cell r="R25" t="str">
            <v>指由中医、中西医结合医务人员对住院患者提供的中医诊疗服务。通过望闻问切收集中医四诊信息，依据中医理论进行辨证，分析病因、病位、病性及病机转化，作出证候诊断，提出治疗方案。</v>
          </cell>
        </row>
        <row r="25">
          <cell r="T25" t="str">
            <v>A</v>
          </cell>
        </row>
        <row r="25">
          <cell r="V25" t="str">
            <v>日</v>
          </cell>
          <cell r="W25">
            <v>4</v>
          </cell>
          <cell r="X25">
            <v>18</v>
          </cell>
          <cell r="Y25">
            <v>22</v>
          </cell>
        </row>
        <row r="26">
          <cell r="N26" t="e">
            <v>#N/A</v>
          </cell>
        </row>
        <row r="27">
          <cell r="N27" t="e">
            <v>#N/A</v>
          </cell>
        </row>
        <row r="28">
          <cell r="N28" t="e">
            <v>#N/A</v>
          </cell>
        </row>
        <row r="29">
          <cell r="N29" t="e">
            <v>#N/A</v>
          </cell>
        </row>
        <row r="30">
          <cell r="N30" t="e">
            <v>#N/A</v>
          </cell>
        </row>
        <row r="31">
          <cell r="N31" t="e">
            <v>#N/A</v>
          </cell>
        </row>
        <row r="32">
          <cell r="N32" t="e">
            <v>#N/A</v>
          </cell>
        </row>
        <row r="33">
          <cell r="N33" t="e">
            <v>#N/A</v>
          </cell>
        </row>
        <row r="34">
          <cell r="N34" t="e">
            <v>#N/A</v>
          </cell>
        </row>
        <row r="35">
          <cell r="N35" t="e">
            <v>#N/A</v>
          </cell>
        </row>
        <row r="36">
          <cell r="N36">
            <v>15</v>
          </cell>
          <cell r="O36">
            <v>25</v>
          </cell>
          <cell r="P36" t="str">
            <v>AABA0001</v>
          </cell>
          <cell r="Q36" t="str">
            <v>普通床位费</v>
          </cell>
          <cell r="R36" t="str">
            <v>指四人以上多人间的床位费。接诊登记，进行住院指导，办理入(出)院手续，按医嘱收费计价，复核及住院费用清单打印等服务。含病床、床头柜、座椅(或木凳)、床垫、棉褥、棉被(或毯)、枕头、床单、病人服装、热水瓶(或器)、废品袋(或篓)等。被服洗涤，病床及病区清洁消毒，开水供应，煤、水、电、燃(油)消耗。有条件的医院设有医生计算机工作站，一般物理诊断器械，检查申请单、处方笺等消耗，还设有住院费用查询、公示设施、公用卫生设施、公用电话设施。含医用垃圾、污水处理。</v>
          </cell>
        </row>
        <row r="36">
          <cell r="T36" t="str">
            <v>A</v>
          </cell>
        </row>
        <row r="36">
          <cell r="V36" t="str">
            <v>日</v>
          </cell>
          <cell r="W36">
            <v>12</v>
          </cell>
          <cell r="X36">
            <v>30</v>
          </cell>
          <cell r="Y36">
            <v>30</v>
          </cell>
        </row>
        <row r="37">
          <cell r="N37">
            <v>84</v>
          </cell>
          <cell r="O37">
            <v>26</v>
          </cell>
          <cell r="P37" t="str">
            <v>AABA0001-Z8</v>
          </cell>
          <cell r="Q37" t="str">
            <v>负压隔离病房加收</v>
          </cell>
          <cell r="R37" t="str">
            <v>按照国家规定标准，并通过有关资质部门检验合格的负压隔离病房。</v>
          </cell>
        </row>
        <row r="37">
          <cell r="T37" t="str">
            <v>A</v>
          </cell>
        </row>
        <row r="37">
          <cell r="V37" t="str">
            <v>日</v>
          </cell>
          <cell r="W37" t="str">
            <v> </v>
          </cell>
          <cell r="X37">
            <v>15</v>
          </cell>
          <cell r="Y37">
            <v>15</v>
          </cell>
        </row>
        <row r="38">
          <cell r="N38">
            <v>16</v>
          </cell>
          <cell r="O38">
            <v>27</v>
          </cell>
          <cell r="P38" t="str">
            <v>AABA0002</v>
          </cell>
          <cell r="Q38" t="str">
            <v>三、四人间床位费</v>
          </cell>
          <cell r="R38" t="str">
            <v>接诊登记，进行住院指导，办理入(出)院手续，按医嘱收费计价，复核及住院费用清单打印等服务。含病床、床头柜、座椅(或木凳)、床垫、棉褥、棉被(或毯)、枕头、床单、病人服装、热水瓶(或器)、废品袋(或篓)等。被服洗涤，病床及病区清洁消毒，开水供应，煤、水、电、燃(油)消耗。有条件的医院设有医生计算机工作站，一般物理诊断器械，检查申请单、处方笺等消耗。住院费用查询，独立卫生间，公示设施，公用电话设施。含医用垃圾、污水处理。</v>
          </cell>
        </row>
        <row r="38">
          <cell r="T38" t="str">
            <v>A</v>
          </cell>
        </row>
        <row r="38">
          <cell r="V38" t="str">
            <v>日</v>
          </cell>
          <cell r="W38">
            <v>12</v>
          </cell>
          <cell r="X38">
            <v>30</v>
          </cell>
          <cell r="Y38">
            <v>30</v>
          </cell>
        </row>
        <row r="39">
          <cell r="N39">
            <v>17</v>
          </cell>
          <cell r="O39">
            <v>28</v>
          </cell>
          <cell r="P39" t="str">
            <v>AABA0003</v>
          </cell>
          <cell r="Q39" t="str">
            <v>双人间床位费</v>
          </cell>
          <cell r="R39" t="str">
            <v>接诊登记，进行住院指导，办理入(出)院手续，按医嘱收费计价，复核，及住院费用清单打印等服务。含病床、床头柜、座椅(或木凳)、床垫、棉褥、棉被(或毯)、枕头、床单、病人服装、热水瓶(或器)、废品袋(或篓)等。被服洗涤，病床及病区清洁消毒，开水供应，煤、水、电、燃(油)消耗。有条件的医院设有医生计算机工作站，一般物理诊断器械，检查申请单，处方笺等消耗，还设有住院费用查询，独立卫生间，公示设施，公用电话设施。含医用垃圾、污水处理。</v>
          </cell>
        </row>
        <row r="39">
          <cell r="T39" t="str">
            <v>A</v>
          </cell>
        </row>
        <row r="39">
          <cell r="V39" t="str">
            <v>日</v>
          </cell>
          <cell r="W39">
            <v>12</v>
          </cell>
          <cell r="X39">
            <v>30</v>
          </cell>
          <cell r="Y39">
            <v>30</v>
          </cell>
        </row>
        <row r="40">
          <cell r="N40" t="e">
            <v>#N/A</v>
          </cell>
        </row>
        <row r="41">
          <cell r="N41" t="e">
            <v>#N/A</v>
          </cell>
        </row>
        <row r="42">
          <cell r="N42" t="e">
            <v>#N/A</v>
          </cell>
        </row>
        <row r="43">
          <cell r="N43" t="e">
            <v>#N/A</v>
          </cell>
        </row>
        <row r="44">
          <cell r="N44" t="e">
            <v>#N/A</v>
          </cell>
        </row>
        <row r="45">
          <cell r="N45" t="e">
            <v>#N/A</v>
          </cell>
        </row>
        <row r="46">
          <cell r="N46" t="e">
            <v>#N/A</v>
          </cell>
        </row>
        <row r="47">
          <cell r="N47" t="e">
            <v>#N/A</v>
          </cell>
        </row>
        <row r="48">
          <cell r="N48">
            <v>18</v>
          </cell>
          <cell r="O48">
            <v>37</v>
          </cell>
          <cell r="P48" t="str">
            <v>AABF0001</v>
          </cell>
          <cell r="Q48" t="str">
            <v>门/急诊留观床位费</v>
          </cell>
          <cell r="R48" t="str">
            <v>办理留观手续，建立观察病历，密切观察病情变化，按时准确完成治疗，协助患者做好基础护理。配备病床、床头柜、 座椅(或木凳)、床垫、棉褥、棉被(或毯)、枕头、床单、热水瓶(或器)、废品袋(或篓)等。含医用垃圾、污水处理。</v>
          </cell>
        </row>
        <row r="48">
          <cell r="T48" t="str">
            <v>A</v>
          </cell>
        </row>
        <row r="48">
          <cell r="V48" t="str">
            <v>日</v>
          </cell>
          <cell r="W48">
            <v>5</v>
          </cell>
          <cell r="X48">
            <v>30</v>
          </cell>
          <cell r="Y48">
            <v>30</v>
          </cell>
          <cell r="Z48" t="str">
            <v>4小时以内按半天计价</v>
          </cell>
        </row>
        <row r="49">
          <cell r="N49" t="e">
            <v>#N/A</v>
          </cell>
        </row>
        <row r="50">
          <cell r="N50" t="e">
            <v>#N/A</v>
          </cell>
        </row>
        <row r="51">
          <cell r="N51" t="e">
            <v>#N/A</v>
          </cell>
        </row>
        <row r="52">
          <cell r="N52" t="e">
            <v>#N/A</v>
          </cell>
        </row>
        <row r="53">
          <cell r="N53" t="e">
            <v>#N/A</v>
          </cell>
        </row>
        <row r="54">
          <cell r="N54" t="e">
            <v>#N/A</v>
          </cell>
        </row>
        <row r="55">
          <cell r="N55" t="e">
            <v>#N/A</v>
          </cell>
        </row>
        <row r="56">
          <cell r="N56" t="e">
            <v>#N/A</v>
          </cell>
        </row>
        <row r="57">
          <cell r="N57" t="e">
            <v>#N/A</v>
          </cell>
        </row>
        <row r="58">
          <cell r="N58" t="e">
            <v>#N/A</v>
          </cell>
        </row>
        <row r="59">
          <cell r="N59" t="e">
            <v>#N/A</v>
          </cell>
        </row>
        <row r="60">
          <cell r="N60" t="e">
            <v>#N/A</v>
          </cell>
        </row>
        <row r="61">
          <cell r="N61">
            <v>188</v>
          </cell>
          <cell r="O61">
            <v>47</v>
          </cell>
          <cell r="P61" t="str">
            <v>AADB0001-z13</v>
          </cell>
          <cell r="Q61" t="str">
            <v>多学科疑难病综合会诊（MDT）</v>
          </cell>
          <cell r="R61" t="str">
            <v>指针对复杂、疑难病患者，由至少4个学科专家组成诊疗组，通过定期、定址的会议，提出适合患者的最佳治疗方案，继而由相关学科单独或多学科联合执行该治疗方案（含报告）。</v>
          </cell>
        </row>
        <row r="61">
          <cell r="T61" t="str">
            <v>C</v>
          </cell>
        </row>
        <row r="61">
          <cell r="V61" t="str">
            <v>每学科/次</v>
          </cell>
          <cell r="W61">
            <v>0</v>
          </cell>
          <cell r="X61">
            <v>0</v>
          </cell>
          <cell r="Y61">
            <v>0</v>
          </cell>
        </row>
        <row r="62">
          <cell r="N62" t="e">
            <v>#N/A</v>
          </cell>
        </row>
        <row r="63">
          <cell r="N63" t="e">
            <v>#N/A</v>
          </cell>
        </row>
        <row r="64">
          <cell r="N64" t="e">
            <v>#N/A</v>
          </cell>
        </row>
        <row r="65">
          <cell r="N65" t="e">
            <v>#N/A</v>
          </cell>
        </row>
        <row r="66">
          <cell r="N66" t="e">
            <v>#N/A</v>
          </cell>
        </row>
        <row r="67">
          <cell r="N67" t="e">
            <v>#N/A</v>
          </cell>
        </row>
        <row r="68">
          <cell r="N68" t="e">
            <v>#N/A</v>
          </cell>
        </row>
        <row r="69">
          <cell r="N69" t="e">
            <v>#N/A</v>
          </cell>
        </row>
        <row r="70">
          <cell r="N70" t="e">
            <v>#N/A</v>
          </cell>
        </row>
        <row r="71">
          <cell r="N71" t="e">
            <v>#N/A</v>
          </cell>
        </row>
        <row r="72">
          <cell r="N72" t="e">
            <v>#N/A</v>
          </cell>
        </row>
        <row r="73">
          <cell r="N73" t="e">
            <v>#N/A</v>
          </cell>
        </row>
        <row r="74">
          <cell r="N74">
            <v>61</v>
          </cell>
          <cell r="O74">
            <v>57</v>
          </cell>
          <cell r="P74" t="str">
            <v>ABAA0001</v>
          </cell>
          <cell r="Q74" t="str">
            <v>皮内注射</v>
          </cell>
          <cell r="R74" t="str">
            <v>指皮内注射治疗或药物皮内注射试验。核对医嘱及患者信息，检查注射器及药物，用无菌注射器配制药物，取舒适体位，选择注射部位，皮肤消毒(直径大于5厘米)，再次核对患者信息，将药物注入皮内组织，拔针后按压注射部位并第三次核对患者信息，处理用物，用药后观察用药反应，做好健康教育及心理护理，必要时记录。</v>
          </cell>
        </row>
        <row r="74">
          <cell r="T74" t="str">
            <v>A</v>
          </cell>
        </row>
        <row r="74">
          <cell r="V74" t="str">
            <v>次</v>
          </cell>
          <cell r="W74">
            <v>2</v>
          </cell>
          <cell r="X74">
            <v>5</v>
          </cell>
          <cell r="Y74">
            <v>5</v>
          </cell>
          <cell r="Z74" t="str">
            <v>6岁以下（含6岁生日当天）儿童的医保最高支付标准，在相应标准的基础上再增加15%。</v>
          </cell>
        </row>
        <row r="75">
          <cell r="N75">
            <v>62</v>
          </cell>
          <cell r="O75">
            <v>58</v>
          </cell>
        </row>
        <row r="75">
          <cell r="Q75" t="str">
            <v>皮内注射 6岁以下（含6岁生日当天）</v>
          </cell>
          <cell r="R75" t="str">
            <v>指皮内注射治疗或药物皮内注射试验。核对医嘱及患者信息，检查注射器及药物，用无菌注射器配制药物，取舒适体位，选择注射部位，皮肤消毒(直径大于5厘米)，再次核对患者信息，将药物注入皮内组织，拔针后按压注射部位并第三次核对患者信息，处理用物，用药后观察用药反应，做好健康教育及心理护理，必要时记录。</v>
          </cell>
        </row>
        <row r="75">
          <cell r="T75" t="str">
            <v>A</v>
          </cell>
        </row>
        <row r="75">
          <cell r="V75" t="str">
            <v>次</v>
          </cell>
          <cell r="W75">
            <v>2.3</v>
          </cell>
          <cell r="X75">
            <v>5.8</v>
          </cell>
          <cell r="Y75">
            <v>5.8</v>
          </cell>
        </row>
        <row r="76">
          <cell r="N76" t="e">
            <v>#N/A</v>
          </cell>
        </row>
        <row r="77">
          <cell r="N77">
            <v>59</v>
          </cell>
          <cell r="O77">
            <v>60</v>
          </cell>
          <cell r="P77" t="str">
            <v>ABAB0001</v>
          </cell>
          <cell r="Q77" t="str">
            <v>皮下注射</v>
          </cell>
          <cell r="R77" t="str">
            <v>核对医嘱及患者信息，检查注射器及药物，用无菌注射器配制药物，取适当体位，选择并确定注射部位，皮肤消毒(直径大于5厘米)，再次核对患者信息，将药物注入皮下组织，拔针后按压注射部位并第3次核对患者信息，协助患者恢复舒适体位，处理用物，用药后观察用药反应，做好健康教育及心理护理，必要时记录。</v>
          </cell>
          <cell r="S77" t="str">
            <v>胰岛素注射针头</v>
          </cell>
          <cell r="T77" t="str">
            <v>A</v>
          </cell>
        </row>
        <row r="77">
          <cell r="V77" t="str">
            <v>次</v>
          </cell>
          <cell r="W77">
            <v>1</v>
          </cell>
          <cell r="X77">
            <v>5</v>
          </cell>
          <cell r="Y77">
            <v>5</v>
          </cell>
          <cell r="Z77" t="str">
            <v>胰岛素注射针头与皮下注射材料费不得同时收取。6岁以下儿童的医保最高支付标准，在相应标准的基础上再增加15%。</v>
          </cell>
        </row>
        <row r="78">
          <cell r="N78">
            <v>60</v>
          </cell>
          <cell r="O78">
            <v>61</v>
          </cell>
        </row>
        <row r="78">
          <cell r="Q78" t="str">
            <v>皮下注射 6岁以下（含6岁生日当天）</v>
          </cell>
          <cell r="R78" t="str">
            <v>核对医嘱及患者信息，检查注射器及药物，用无菌注射器配制药物，取适当体位，选择并确定注射部位，皮肤消毒(直径大于5厘米)，再次核对患者信息，将药物注入皮下组织，拔针后按压注射部位并第3次核对患者信息，协助患者恢复舒适体位，处理用物，用药后观察用药反应，做好健康教育及心理护理，必要时记录。</v>
          </cell>
        </row>
        <row r="78">
          <cell r="T78" t="str">
            <v>A</v>
          </cell>
        </row>
        <row r="78">
          <cell r="V78" t="str">
            <v>次</v>
          </cell>
          <cell r="W78">
            <v>1.2</v>
          </cell>
          <cell r="X78">
            <v>5.8</v>
          </cell>
          <cell r="Y78">
            <v>5.8</v>
          </cell>
        </row>
        <row r="79">
          <cell r="N79" t="e">
            <v>#N/A</v>
          </cell>
        </row>
        <row r="80">
          <cell r="N80" t="e">
            <v>#N/A</v>
          </cell>
        </row>
        <row r="81">
          <cell r="N81">
            <v>65</v>
          </cell>
          <cell r="O81">
            <v>64</v>
          </cell>
          <cell r="P81" t="str">
            <v>ABAC0001</v>
          </cell>
          <cell r="Q81" t="str">
            <v>肌肉注射</v>
          </cell>
          <cell r="R81" t="str">
            <v>核对医嘱及患者信息，检查注射器及药物，使用无菌注射器配制药物，取适当体位，选择并确定注射部位，皮肤消毒(直径大于5厘米)，再次核对患者信息，将药物注入肌肉组织，拔针后按压注射部位并核对患者信息，协助患者恢复舒适体位，处理用物，用药后观察用药反应，做好健康教育及心理护理，必要时记录。</v>
          </cell>
        </row>
        <row r="81">
          <cell r="T81" t="str">
            <v>A</v>
          </cell>
        </row>
        <row r="81">
          <cell r="V81" t="str">
            <v>次</v>
          </cell>
          <cell r="W81">
            <v>0.5</v>
          </cell>
          <cell r="X81">
            <v>3</v>
          </cell>
          <cell r="Y81">
            <v>3</v>
          </cell>
          <cell r="Z81" t="str">
            <v>6岁以下（含6岁生日当天）儿童的医保最高支付标准，在相应标准的基础上再增加15%。</v>
          </cell>
        </row>
        <row r="82">
          <cell r="N82">
            <v>66</v>
          </cell>
          <cell r="O82">
            <v>65</v>
          </cell>
        </row>
        <row r="82">
          <cell r="Q82" t="str">
            <v>肌肉注射 6岁以下（含6岁生日当天）</v>
          </cell>
          <cell r="R82" t="str">
            <v>核对医嘱及患者信息，检查注射器及药物，使用无菌注射器配制药物，取适当体位，选择并确定注射部位，皮肤消毒(直径大于6厘米)，再次核对患者信息，将药物注入肌肉组织，拔针后按压注射部位并核对患者信息，协助患者恢复舒适体位，处理用物，用药后观察用药反应，做好健康教育及心理护理，必要时记录。</v>
          </cell>
        </row>
        <row r="82">
          <cell r="T82" t="str">
            <v>A</v>
          </cell>
        </row>
        <row r="82">
          <cell r="V82" t="str">
            <v>次</v>
          </cell>
          <cell r="W82">
            <v>0.6</v>
          </cell>
          <cell r="X82">
            <v>3.5</v>
          </cell>
          <cell r="Y82">
            <v>3.5</v>
          </cell>
        </row>
        <row r="83">
          <cell r="N83" t="e">
            <v>#N/A</v>
          </cell>
        </row>
        <row r="84">
          <cell r="N84">
            <v>19</v>
          </cell>
          <cell r="O84">
            <v>67</v>
          </cell>
          <cell r="P84" t="str">
            <v>ABAC0001-Z17</v>
          </cell>
          <cell r="Q84" t="str">
            <v>取耳血、指血</v>
          </cell>
          <cell r="R84" t="str">
            <v>含材料</v>
          </cell>
        </row>
        <row r="84">
          <cell r="T84" t="str">
            <v>A</v>
          </cell>
        </row>
        <row r="84">
          <cell r="V84" t="str">
            <v>次</v>
          </cell>
          <cell r="W84">
            <v>1</v>
          </cell>
          <cell r="X84">
            <v>2</v>
          </cell>
          <cell r="Y84">
            <v>2</v>
          </cell>
          <cell r="Z84" t="str">
            <v>6岁以下（含6岁生日当天）儿童的医保最高支付标准，在相应标准的基础上再增加15%。</v>
          </cell>
        </row>
        <row r="85">
          <cell r="N85" t="e">
            <v>#N/A</v>
          </cell>
        </row>
        <row r="86">
          <cell r="N86">
            <v>63</v>
          </cell>
          <cell r="O86">
            <v>69</v>
          </cell>
          <cell r="P86" t="str">
            <v>ABAD0001</v>
          </cell>
          <cell r="Q86" t="str">
            <v>静脉注射</v>
          </cell>
          <cell r="R86" t="str">
            <v>核对医嘱及患者信息，用无菌注射器配制药物，取适当体位，选择注射部位，皮肤消毒(直径大于5厘米)，再次核对患者信息，将药物注入静脉(Tennon氏囊下)，拔针后按压注射部位并第3次核对患者信息，协助患者恢复舒适体位，处理用物，用药后观察用药反应，做好健康教育及心理护理，必要时记录。含小壶给药。</v>
          </cell>
        </row>
        <row r="86">
          <cell r="T86" t="str">
            <v>A</v>
          </cell>
        </row>
        <row r="86">
          <cell r="V86" t="str">
            <v>次</v>
          </cell>
          <cell r="W86">
            <v>1.5</v>
          </cell>
          <cell r="X86">
            <v>5</v>
          </cell>
          <cell r="Y86">
            <v>5</v>
          </cell>
          <cell r="Z86" t="str">
            <v>6岁以下（含6岁生日当天）儿童的医保最高支付标准，在相应标准的基础上再增加15%。</v>
          </cell>
        </row>
        <row r="87">
          <cell r="N87">
            <v>64</v>
          </cell>
          <cell r="O87">
            <v>70</v>
          </cell>
        </row>
        <row r="87">
          <cell r="Q87" t="str">
            <v>静脉注射 6岁以下（含6岁生日当天）</v>
          </cell>
          <cell r="R87" t="str">
            <v>核对医嘱及患者信息，用无菌注射器配制药物，取适当体位，选择注射部位，皮肤消毒(直径大于5厘米)，再次核对患者信息，将药物注入静脉(Tennon氏囊下)，拔针后按压注射部位并第3次核对患者信息，协助患者恢复舒适体位，处理用物，用药后观察用药反应，做好健康教育及心理护理，必要时记录。含小壶给药。</v>
          </cell>
        </row>
        <row r="87">
          <cell r="T87" t="str">
            <v>A</v>
          </cell>
        </row>
        <row r="87">
          <cell r="V87" t="str">
            <v>次</v>
          </cell>
          <cell r="W87">
            <v>1.7</v>
          </cell>
          <cell r="X87">
            <v>5.8</v>
          </cell>
          <cell r="Y87">
            <v>5.8</v>
          </cell>
        </row>
        <row r="88">
          <cell r="N88" t="e">
            <v>#N/A</v>
          </cell>
        </row>
        <row r="89">
          <cell r="N89" t="e">
            <v>#N/A</v>
          </cell>
        </row>
        <row r="90">
          <cell r="N90">
            <v>67</v>
          </cell>
          <cell r="O90">
            <v>72</v>
          </cell>
          <cell r="P90" t="str">
            <v>ABBA0001</v>
          </cell>
          <cell r="Q90" t="str">
            <v>动脉采血(注射、穿刺同)</v>
          </cell>
          <cell r="R90" t="str">
            <v>确定采血动脉穿刺点后，消毒，以连接无菌注射器的无菌针头垂直进针穿刺动脉，见鲜红色动脉血进入无菌注射器并达到检测需要的血量后，退出穿刺针，以无菌棉签压迫穿刺点止血，以胶塞封闭注射器针头以隔绝空气，将血样以冰袋或冰壶保存送检。</v>
          </cell>
          <cell r="S90" t="str">
            <v>动脉采血器、针</v>
          </cell>
          <cell r="T90" t="str">
            <v>A</v>
          </cell>
        </row>
        <row r="90">
          <cell r="V90" t="str">
            <v>次</v>
          </cell>
          <cell r="W90">
            <v>10</v>
          </cell>
          <cell r="X90">
            <v>20</v>
          </cell>
          <cell r="Y90">
            <v>20</v>
          </cell>
          <cell r="Z90" t="str">
            <v>6岁以下（含6岁生日当天）儿童的医保最高支付标准，在相应标准的基础上再增加15%。</v>
          </cell>
        </row>
        <row r="91">
          <cell r="N91" t="e">
            <v>#N/A</v>
          </cell>
        </row>
        <row r="92">
          <cell r="N92">
            <v>57</v>
          </cell>
          <cell r="O92">
            <v>74</v>
          </cell>
          <cell r="P92" t="str">
            <v>ABBB0001</v>
          </cell>
          <cell r="Q92" t="str">
            <v>静脉采血</v>
          </cell>
          <cell r="R92" t="str">
            <v>核对医嘱及患者信息，评估患者，取适当体位，选择穿刺部位，皮肤消毒(直径大于5厘米)，用无菌采血针静脉穿刺并固定，将适量血缓慢流入采血管，拔针后按压穿刺部位，将血缓慢注入采血管，再次核对患者信息，协助患者采取舒适体位，处理用物，标本送检，做好健康教育及心理护理。</v>
          </cell>
          <cell r="S92" t="str">
            <v>真空采血管</v>
          </cell>
          <cell r="T92" t="str">
            <v>A</v>
          </cell>
        </row>
        <row r="92">
          <cell r="V92" t="str">
            <v>次</v>
          </cell>
          <cell r="W92">
            <v>1.5</v>
          </cell>
          <cell r="X92">
            <v>5</v>
          </cell>
          <cell r="Y92">
            <v>5</v>
          </cell>
          <cell r="Z92" t="str">
            <v>6岁以下（含6岁生日当天）儿童的医保最高支付标准，在相应标准的基础上再增加15%。</v>
          </cell>
        </row>
        <row r="93">
          <cell r="N93">
            <v>58</v>
          </cell>
          <cell r="O93">
            <v>75</v>
          </cell>
        </row>
        <row r="93">
          <cell r="Q93" t="str">
            <v>静脉采血 6岁以下（含6岁生日当天）</v>
          </cell>
          <cell r="R93" t="str">
            <v>核对医嘱及患者信息，评估患者，取适当体位，选择穿刺部位，皮肤消毒(直径大于5厘米)，用无菌采血针静脉穿刺并固定，将适量血缓慢流入采血管，拔针后按压穿刺部位，将血缓慢注入采血管，再次核对患者信息，协助患者采取舒适体位，处理用物，标本送检，做好健康教育及心理护理。</v>
          </cell>
          <cell r="S93" t="str">
            <v>真空采血管</v>
          </cell>
          <cell r="T93" t="str">
            <v>A</v>
          </cell>
        </row>
        <row r="93">
          <cell r="V93" t="str">
            <v>次</v>
          </cell>
          <cell r="W93">
            <v>1.7</v>
          </cell>
          <cell r="X93">
            <v>5.8</v>
          </cell>
          <cell r="Y93">
            <v>5.8</v>
          </cell>
        </row>
        <row r="94">
          <cell r="N94" t="e">
            <v>#N/A</v>
          </cell>
        </row>
        <row r="95">
          <cell r="N95" t="e">
            <v>#N/A</v>
          </cell>
        </row>
        <row r="96">
          <cell r="N96" t="e">
            <v>#N/A</v>
          </cell>
        </row>
        <row r="97">
          <cell r="N97" t="e">
            <v>#N/A</v>
          </cell>
        </row>
        <row r="98">
          <cell r="N98" t="e">
            <v>#N/A</v>
          </cell>
        </row>
        <row r="99">
          <cell r="N99">
            <v>55</v>
          </cell>
          <cell r="O99">
            <v>80</v>
          </cell>
          <cell r="P99" t="str">
            <v>ABCA0001</v>
          </cell>
          <cell r="Q99" t="str">
            <v>静脉输液</v>
          </cell>
          <cell r="R99" t="str">
            <v>评估患者及穿刺部位等，核对医嘱及患者信息，用无菌注射器配制药物，连接无菌输液器或避光输液器，取适当体位使用无菌压脉带，选择穿刺部位，皮肤消毒(直径大于5厘米)，排气，再次核对患者信息，头皮针穿刺，用无菌敷料进行固定，调节滴速并第3次核对患者信息，协助患者恢复舒适体位，处理用物，观察输液反应。健康教育及心理护理，记录。如需连续输注几组液体，要核对患者信息，注意药物之间的配伍禁忌，密切观察输液反应，协助患者舒适体位。含输液过程中各种药物注入（小壶给药除外）。</v>
          </cell>
          <cell r="S99" t="str">
            <v>输液器，无针接头，预充式导管冲洗器，三通</v>
          </cell>
          <cell r="T99" t="str">
            <v>A</v>
          </cell>
        </row>
        <row r="99">
          <cell r="V99" t="str">
            <v>组
</v>
          </cell>
          <cell r="W99">
            <v>2</v>
          </cell>
          <cell r="X99">
            <v>5</v>
          </cell>
          <cell r="Y99">
            <v>5</v>
          </cell>
          <cell r="Z99" t="str">
            <v>连续输液第二组及以后含材料费.6岁以下儿童的医保最高支付标准，在相应标准的基础上再增加15%。</v>
          </cell>
        </row>
        <row r="100">
          <cell r="N100">
            <v>56</v>
          </cell>
          <cell r="O100">
            <v>81</v>
          </cell>
        </row>
        <row r="100">
          <cell r="Q100" t="str">
            <v>静脉输液 6岁以下（含6岁生日当天）</v>
          </cell>
          <cell r="R100" t="str">
            <v>评估患者及穿刺部位等，核对医嘱及患者信息，用无菌注射器配制药物，连接无菌输液器或避光输液器，取适当体位使用无菌压脉带，选择穿刺部位，皮肤消毒(直径大于5厘米)，排气，再次核对患者信息，头皮针穿刺，用无菌敷料进行固定，调节滴速并第3次核对患者信息，协助患者恢复舒适体位，处理用物，观察输液反应。健康教育及心理护理，记录。如需连续输注几组液体，要核对患者信息，注意药物之间的配伍禁忌，密切观察输液反应，协助患者舒适体位。含输液过程中各种药物注入（小壶给药除外）。</v>
          </cell>
          <cell r="S100" t="str">
            <v>输液器，无针接头，预充式导管冲洗器，三通</v>
          </cell>
          <cell r="T100" t="str">
            <v>A</v>
          </cell>
        </row>
        <row r="100">
          <cell r="V100" t="str">
            <v>组</v>
          </cell>
          <cell r="W100">
            <v>2.3</v>
          </cell>
          <cell r="X100">
            <v>5.8</v>
          </cell>
          <cell r="Y100">
            <v>5.8</v>
          </cell>
        </row>
        <row r="101">
          <cell r="N101" t="e">
            <v>#N/A</v>
          </cell>
        </row>
        <row r="102">
          <cell r="N102" t="e">
            <v>#N/A</v>
          </cell>
        </row>
        <row r="103">
          <cell r="N103" t="e">
            <v>#N/A</v>
          </cell>
        </row>
        <row r="104">
          <cell r="N104" t="e">
            <v>#N/A</v>
          </cell>
        </row>
        <row r="105">
          <cell r="N105" t="e">
            <v>#N/A</v>
          </cell>
        </row>
        <row r="106">
          <cell r="N106" t="e">
            <v>#N/A</v>
          </cell>
        </row>
        <row r="107">
          <cell r="N107">
            <v>20</v>
          </cell>
          <cell r="O107">
            <v>88</v>
          </cell>
          <cell r="P107" t="str">
            <v>ABCB0001</v>
          </cell>
          <cell r="Q107" t="str">
            <v>输液泵（注射泵同）</v>
          </cell>
          <cell r="R107" t="str">
            <v>指使用输液泵、微量泵或肠内营养输注泵辅助各种液体输注。
</v>
          </cell>
        </row>
        <row r="107">
          <cell r="T107" t="str">
            <v>A</v>
          </cell>
        </row>
        <row r="107">
          <cell r="V107" t="str">
            <v>小时</v>
          </cell>
          <cell r="W107">
            <v>1</v>
          </cell>
          <cell r="X107">
            <v>3</v>
          </cell>
          <cell r="Y107">
            <v>3</v>
          </cell>
        </row>
        <row r="108">
          <cell r="N108">
            <v>68</v>
          </cell>
          <cell r="O108">
            <v>89</v>
          </cell>
          <cell r="P108" t="str">
            <v>ABCD0001</v>
          </cell>
          <cell r="Q108" t="str">
            <v>静脉输血</v>
          </cell>
          <cell r="R108" t="str">
            <v>评估患者及穿刺部位等，血制品检查，核对医嘱及患者信息，严格查对制度，解释其目的取得配合，取适当体位，连接无菌输血器，选择穿刺部位，皮肤消毒(直径大于5厘米)，排气，再次核对患者信息，用头皮针穿刺并固定，遵医嘱输液前输注生理盐水，用无菌注射器给予抗过敏药物，输入血制品，调节滴速，生理盐水冲管，并第3次核对患者信息，观察有无输血反应及血压变化，协助患者恢复舒适体位，输血毕血袋低温保存24小时，记录，做好健康教育及心理护理。</v>
          </cell>
          <cell r="S108" t="str">
            <v>留置针</v>
          </cell>
          <cell r="T108" t="str">
            <v>A</v>
          </cell>
        </row>
        <row r="108">
          <cell r="V108" t="str">
            <v>次</v>
          </cell>
          <cell r="W108">
            <v>5</v>
          </cell>
          <cell r="X108">
            <v>10</v>
          </cell>
          <cell r="Y108">
            <v>10</v>
          </cell>
          <cell r="Z108" t="str">
            <v>6岁以下（含6岁生日当天）儿童的医保最高支付标准，在相应标准的基础上再增加15%。</v>
          </cell>
        </row>
        <row r="109">
          <cell r="N109" t="e">
            <v>#N/A</v>
          </cell>
        </row>
        <row r="110">
          <cell r="N110" t="e">
            <v>#N/A</v>
          </cell>
        </row>
        <row r="111">
          <cell r="N111">
            <v>69</v>
          </cell>
          <cell r="O111">
            <v>92</v>
          </cell>
          <cell r="P111" t="str">
            <v>ABCD0001-Z22</v>
          </cell>
          <cell r="Q111" t="str">
            <v>静脉输血—增量加收</v>
          </cell>
          <cell r="R111" t="str">
            <v>静脉输血第二袋（含第二袋）</v>
          </cell>
        </row>
        <row r="111">
          <cell r="T111" t="str">
            <v>A</v>
          </cell>
        </row>
        <row r="111">
          <cell r="V111" t="str">
            <v>袋</v>
          </cell>
          <cell r="W111">
            <v>2</v>
          </cell>
          <cell r="X111">
            <v>4</v>
          </cell>
          <cell r="Y111">
            <v>4</v>
          </cell>
          <cell r="Z111" t="str">
            <v>以1袋血液为基价，每增加1袋加收。6岁以下（含6岁生日当天）儿童的医保最高支付标准，在相应标准的基础上再增加15%。</v>
          </cell>
        </row>
        <row r="112">
          <cell r="N112" t="e">
            <v>#N/A</v>
          </cell>
        </row>
        <row r="113">
          <cell r="N113" t="e">
            <v>#N/A</v>
          </cell>
        </row>
        <row r="114">
          <cell r="N114" t="e">
            <v>#N/A</v>
          </cell>
        </row>
        <row r="115">
          <cell r="N115" t="e">
            <v>#N/A</v>
          </cell>
        </row>
        <row r="116">
          <cell r="N116" t="e">
            <v>#N/A</v>
          </cell>
        </row>
        <row r="117">
          <cell r="N117" t="e">
            <v>#N/A</v>
          </cell>
        </row>
        <row r="118">
          <cell r="N118" t="e">
            <v>#N/A</v>
          </cell>
        </row>
        <row r="119">
          <cell r="N119" t="e">
            <v>#N/A</v>
          </cell>
        </row>
        <row r="120">
          <cell r="N120" t="e">
            <v>#N/A</v>
          </cell>
        </row>
        <row r="121">
          <cell r="N121" t="e">
            <v>#N/A</v>
          </cell>
        </row>
        <row r="122">
          <cell r="N122" t="e">
            <v>#N/A</v>
          </cell>
        </row>
        <row r="123">
          <cell r="N123" t="e">
            <v>#N/A</v>
          </cell>
        </row>
        <row r="124">
          <cell r="N124" t="e">
            <v>#N/A</v>
          </cell>
        </row>
        <row r="125">
          <cell r="N125" t="e">
            <v>#N/A</v>
          </cell>
        </row>
        <row r="126">
          <cell r="N126" t="e">
            <v>#N/A</v>
          </cell>
        </row>
        <row r="127">
          <cell r="N127" t="e">
            <v>#N/A</v>
          </cell>
        </row>
        <row r="128">
          <cell r="N128" t="e">
            <v>#N/A</v>
          </cell>
        </row>
        <row r="129">
          <cell r="N129" t="e">
            <v>#N/A</v>
          </cell>
        </row>
        <row r="130">
          <cell r="N130" t="e">
            <v>#N/A</v>
          </cell>
        </row>
        <row r="131">
          <cell r="N131" t="e">
            <v>#N/A</v>
          </cell>
        </row>
        <row r="132">
          <cell r="N132" t="e">
            <v>#N/A</v>
          </cell>
        </row>
        <row r="133">
          <cell r="N133" t="e">
            <v>#N/A</v>
          </cell>
        </row>
        <row r="134">
          <cell r="N134" t="e">
            <v>#N/A</v>
          </cell>
        </row>
        <row r="135">
          <cell r="N135" t="e">
            <v>#N/A</v>
          </cell>
        </row>
        <row r="136">
          <cell r="N136" t="e">
            <v>#N/A</v>
          </cell>
        </row>
        <row r="137">
          <cell r="N137" t="e">
            <v>#N/A</v>
          </cell>
        </row>
        <row r="138">
          <cell r="N138" t="e">
            <v>#N/A</v>
          </cell>
        </row>
        <row r="139">
          <cell r="N139" t="e">
            <v>#N/A</v>
          </cell>
        </row>
        <row r="140">
          <cell r="N140" t="e">
            <v>#N/A</v>
          </cell>
        </row>
        <row r="141">
          <cell r="N141" t="e">
            <v>#N/A</v>
          </cell>
        </row>
        <row r="142">
          <cell r="N142" t="e">
            <v>#N/A</v>
          </cell>
        </row>
        <row r="143">
          <cell r="N143">
            <v>70</v>
          </cell>
          <cell r="O143">
            <v>120</v>
          </cell>
          <cell r="P143" t="str">
            <v>ABFA0001</v>
          </cell>
          <cell r="Q143" t="str">
            <v>换药(小)</v>
          </cell>
          <cell r="R143" t="str">
            <v>指符合下列任一情况者：清洁伤口，缝合3针以内伤口拆线(含皮内连续缝合拆线)等。消毒铺巾，更换敷料、引流物，包扎固定。</v>
          </cell>
        </row>
        <row r="143">
          <cell r="T143" t="str">
            <v>A</v>
          </cell>
        </row>
        <row r="143">
          <cell r="V143" t="str">
            <v>次</v>
          </cell>
          <cell r="W143">
            <v>8</v>
          </cell>
          <cell r="X143">
            <v>20</v>
          </cell>
          <cell r="Y143">
            <v>20</v>
          </cell>
          <cell r="Z143" t="str">
            <v>含一次性换药包。骨科绷带、夹板、石膏据实另收。6岁以下（含6岁生日当天）儿童的医保最高支付标准，在相应标准的基础上再增加15%。</v>
          </cell>
        </row>
        <row r="144">
          <cell r="N144">
            <v>71</v>
          </cell>
          <cell r="O144">
            <v>121</v>
          </cell>
        </row>
        <row r="144">
          <cell r="Q144" t="str">
            <v>换药(小) 6岁以下（含6岁生日当天）</v>
          </cell>
          <cell r="R144" t="str">
            <v>指符合下列任一情况者：清洁伤口，缝合3针以内伤口拆线(含皮内连续缝合拆线)等。消毒铺巾，更换敷料、引流物，包扎固定。</v>
          </cell>
        </row>
        <row r="144">
          <cell r="T144" t="str">
            <v>A</v>
          </cell>
        </row>
        <row r="144">
          <cell r="V144" t="str">
            <v>次</v>
          </cell>
          <cell r="W144">
            <v>9.2</v>
          </cell>
          <cell r="X144">
            <v>23</v>
          </cell>
          <cell r="Y144">
            <v>23</v>
          </cell>
        </row>
        <row r="145">
          <cell r="N145">
            <v>72</v>
          </cell>
          <cell r="O145">
            <v>122</v>
          </cell>
          <cell r="P145" t="str">
            <v>ABFA0002</v>
          </cell>
          <cell r="Q145" t="str">
            <v>换药(中)</v>
          </cell>
          <cell r="R145" t="str">
            <v>指符合下列任一情况者：污染伤口，缝合3-10针伤口拆线，轻度烧伤伤口，单个褥疮，深静脉置管伤口，有引流管的伤口等。消毒铺巾，更换敷料、引流物，包扎固定。</v>
          </cell>
          <cell r="S145" t="str">
            <v>功能性敷料</v>
          </cell>
          <cell r="T145" t="str">
            <v>A</v>
          </cell>
        </row>
        <row r="145">
          <cell r="V145" t="str">
            <v>次</v>
          </cell>
          <cell r="W145">
            <v>12</v>
          </cell>
          <cell r="X145">
            <v>25</v>
          </cell>
          <cell r="Y145">
            <v>25</v>
          </cell>
          <cell r="Z145" t="str">
            <v>含一次性换药包。骨科绷带、夹板、石膏据实另收。6岁以下（含6岁生日当天）儿童的医保最高支付标准，在相应标准的基础上再增加15%。</v>
          </cell>
        </row>
        <row r="146">
          <cell r="N146">
            <v>73</v>
          </cell>
          <cell r="O146">
            <v>123</v>
          </cell>
        </row>
        <row r="146">
          <cell r="Q146" t="str">
            <v>换药(中) 6岁以下（含6岁生日当天）</v>
          </cell>
          <cell r="R146" t="str">
            <v>指符合下列任一情况者：污染伤口，缝合3-10针伤口拆线，轻度烧伤伤口，单个褥疮，深静脉置管伤口，有引流管的伤口等。消毒铺巾，更换敷料、引流物，包扎固定。</v>
          </cell>
          <cell r="S146" t="str">
            <v>功能性敷料</v>
          </cell>
          <cell r="T146" t="str">
            <v>A</v>
          </cell>
        </row>
        <row r="146">
          <cell r="V146" t="str">
            <v>次</v>
          </cell>
          <cell r="W146">
            <v>13.8</v>
          </cell>
          <cell r="X146">
            <v>28.8</v>
          </cell>
          <cell r="Y146">
            <v>28.8</v>
          </cell>
        </row>
        <row r="147">
          <cell r="N147">
            <v>74</v>
          </cell>
          <cell r="O147">
            <v>124</v>
          </cell>
          <cell r="P147" t="str">
            <v>ABFA0003</v>
          </cell>
          <cell r="Q147" t="str">
            <v>换药(大)</v>
          </cell>
          <cell r="R147" t="str">
            <v>指符合下列任一情况者：感染伤口，缝合11-30针伤口拆线，中度烧伤伤口，多个褥疮，皮瓣移植物伤口，大棉垫1-2块，渗出50-100毫升伤口等。消毒铺巾，更换敷料，引流物，包扎固定。</v>
          </cell>
          <cell r="S147" t="str">
            <v>功能性敷料</v>
          </cell>
          <cell r="T147" t="str">
            <v>A</v>
          </cell>
        </row>
        <row r="147">
          <cell r="V147" t="str">
            <v>次</v>
          </cell>
          <cell r="W147">
            <v>18</v>
          </cell>
          <cell r="X147">
            <v>40</v>
          </cell>
          <cell r="Y147">
            <v>40</v>
          </cell>
          <cell r="Z147" t="str">
            <v>含一次性换药包。骨科绷带、夹板、石膏据实另收。6岁以下（含6岁生日当天）儿童的医保最高支付标准，在相应标准的基础上再增加15%。</v>
          </cell>
        </row>
        <row r="148">
          <cell r="N148">
            <v>75</v>
          </cell>
          <cell r="O148">
            <v>125</v>
          </cell>
        </row>
        <row r="148">
          <cell r="Q148" t="str">
            <v>换药(大) 6岁以下（含6岁生日当天）</v>
          </cell>
          <cell r="R148" t="str">
            <v>指符合下列任一情况者：感染伤口，缝合11-30针伤口拆线，中度烧伤伤口，多个褥疮，皮瓣移植物伤口，大棉垫1-2块，渗出50-100毫升伤口等。消毒铺巾，更换敷料，引流物，包扎固定。</v>
          </cell>
          <cell r="S148" t="str">
            <v>功能性敷料</v>
          </cell>
          <cell r="T148" t="str">
            <v>A</v>
          </cell>
        </row>
        <row r="148">
          <cell r="V148" t="str">
            <v>次</v>
          </cell>
          <cell r="W148">
            <v>20.7</v>
          </cell>
          <cell r="X148">
            <v>46</v>
          </cell>
          <cell r="Y148">
            <v>46</v>
          </cell>
        </row>
        <row r="149">
          <cell r="N149">
            <v>76</v>
          </cell>
          <cell r="O149">
            <v>126</v>
          </cell>
          <cell r="P149" t="str">
            <v>ABFA0004</v>
          </cell>
          <cell r="Q149" t="str">
            <v>换药(特大)</v>
          </cell>
          <cell r="R149" t="str">
            <v>指符合下列任一情况者：特殊感染伤口，缝合30针以上伤口拆线，重度及特重度烧伤伤口，多个褥疮感染，体表大于10%的皮瓣移植物及化学武器伤口，特殊部位伤口(会阴、切口裂开、内脏、软组织及皮下)，纱布需50块以上者，大棉垫3块以上，渗出大于100毫升伤口等。消毒铺巾，更换敷料，引流物，包扎固定。</v>
          </cell>
          <cell r="S149" t="str">
            <v>功能性敷料</v>
          </cell>
          <cell r="T149" t="str">
            <v>A</v>
          </cell>
        </row>
        <row r="149">
          <cell r="V149" t="str">
            <v>次</v>
          </cell>
          <cell r="W149">
            <v>40</v>
          </cell>
          <cell r="X149">
            <v>60</v>
          </cell>
          <cell r="Y149">
            <v>60</v>
          </cell>
          <cell r="Z149" t="str">
            <v>含一次性换药包。骨科绷带、夹板、石膏据实另收。6岁以下（含6岁生日当天）儿童的医保最高支付标准，在相应标准的基础上再增加15%。</v>
          </cell>
        </row>
        <row r="150">
          <cell r="N150">
            <v>77</v>
          </cell>
          <cell r="O150">
            <v>127</v>
          </cell>
        </row>
        <row r="150">
          <cell r="Q150" t="str">
            <v>换药(特大) 6岁以下（含6岁生日当天）</v>
          </cell>
          <cell r="R150" t="str">
            <v>指符合下列任一情况者：特殊感染伤口，缝合30针以上伤口拆线，重度及特重度烧伤伤口，多个褥疮感染，体表大于10%的皮瓣移植物及化学武器伤口，特殊部位伤口(会阴、切口裂开、内脏、软组织及皮下)，纱布需50块以上者，大棉垫3块以上，渗出大于100毫升伤口等。消毒铺巾，更换敷料，引流物，包扎固定。</v>
          </cell>
          <cell r="S150" t="str">
            <v>功能性敷料</v>
          </cell>
          <cell r="T150" t="str">
            <v>A</v>
          </cell>
        </row>
        <row r="150">
          <cell r="V150" t="str">
            <v>次</v>
          </cell>
          <cell r="W150">
            <v>46</v>
          </cell>
          <cell r="X150">
            <v>69</v>
          </cell>
          <cell r="Y150">
            <v>69</v>
          </cell>
        </row>
        <row r="151">
          <cell r="N151" t="e">
            <v>#N/A</v>
          </cell>
        </row>
        <row r="152">
          <cell r="N152" t="e">
            <v>#N/A</v>
          </cell>
        </row>
        <row r="153">
          <cell r="N153" t="e">
            <v>#N/A</v>
          </cell>
        </row>
        <row r="154">
          <cell r="N154">
            <v>21</v>
          </cell>
          <cell r="O154">
            <v>130</v>
          </cell>
          <cell r="P154" t="str">
            <v>ABGB0001</v>
          </cell>
          <cell r="Q154" t="str">
            <v>胃管置管术</v>
          </cell>
          <cell r="R154" t="str">
            <v>评估患者病情及合作程度等，核对医嘱及患者信息，解释其目的取得配合，适当检查床头，取适当体位，选择并清洁鼻腔，测量插入深度，用麻醉润滑剂润滑消毒胃管前端约10厘米，插入胃管，检查患者口腔情况，注入液体前听取气过水声，用注射器抽吸胃液，确认胃管位置，固定外管封口并作标记，协助患者采取舒适体位，处理用物，观察患者反应并记录，做好健康教育及心理护理。</v>
          </cell>
          <cell r="S154" t="str">
            <v>
胃管、胃肠管</v>
          </cell>
          <cell r="T154" t="str">
            <v>A</v>
          </cell>
        </row>
        <row r="154">
          <cell r="V154" t="str">
            <v>次</v>
          </cell>
          <cell r="W154">
            <v>10</v>
          </cell>
          <cell r="X154">
            <v>20</v>
          </cell>
          <cell r="Y154">
            <v>20</v>
          </cell>
          <cell r="Z154" t="str">
            <v>6岁以下（含6岁生日当天）儿童的医保最高支付标准，在相应标准的基础上再增加15%。</v>
          </cell>
        </row>
        <row r="155">
          <cell r="N155">
            <v>22</v>
          </cell>
          <cell r="O155">
            <v>131</v>
          </cell>
        </row>
        <row r="155">
          <cell r="Q155" t="str">
            <v>胃管置管术 6岁以下（含6岁生日当天）</v>
          </cell>
          <cell r="R155" t="str">
            <v>评估患者病情及合作程度等，核对医嘱及患者信息，解释其目的取得配合，适当检查床头，取适当体位，选择并清洁鼻腔，测量插入深度，用麻醉润滑剂润滑消毒胃管前端约10厘米，插入胃管，检查患者口腔情况，注入液体前听取气过水声，用注射器抽吸胃液，确认胃管位置，固定外管封口并作标记，协助患者采取舒适体位，处理用物，观察患者反应并记录，做好健康教育及心理护理。</v>
          </cell>
          <cell r="S155" t="str">
            <v>胃管、胃肠管</v>
          </cell>
          <cell r="T155" t="str">
            <v>A</v>
          </cell>
        </row>
        <row r="155">
          <cell r="V155" t="str">
            <v>次</v>
          </cell>
          <cell r="W155">
            <v>11.5</v>
          </cell>
          <cell r="X155">
            <v>23</v>
          </cell>
          <cell r="Y155">
            <v>23</v>
          </cell>
        </row>
        <row r="156">
          <cell r="N156" t="e">
            <v>#N/A</v>
          </cell>
        </row>
        <row r="157">
          <cell r="N157" t="e">
            <v>#N/A</v>
          </cell>
        </row>
        <row r="158">
          <cell r="N158" t="e">
            <v>#N/A</v>
          </cell>
        </row>
        <row r="159">
          <cell r="N159" t="e">
            <v>#N/A</v>
          </cell>
        </row>
        <row r="160">
          <cell r="N160">
            <v>23</v>
          </cell>
          <cell r="O160">
            <v>136</v>
          </cell>
          <cell r="P160" t="str">
            <v>ABGD0001</v>
          </cell>
          <cell r="Q160" t="str">
            <v>肠内营养灌注</v>
          </cell>
          <cell r="R160" t="str">
            <v>指经胃管，小肠营养管，小肠造瘘，胃造瘘药物灌注或要素饮食灌注。评估患者病情及管路情况，核对医嘱及患者信息，配制营养液或药物等，调节适宜温度，解释其目的取得配合，取适当体位，注入少量温开水冲洗管路，调节速度(必要时用营养泵)，用无菌注射器(或无菌营养泵管或无菌营养袋)注入药物(或要素饮食)，确定管路位置并妥善固定，观察腹部体征，排泄情况及相关并发症等，灌注完毕冲洗管路，记录，做好健康教育及心理护理。含鼻饲。</v>
          </cell>
          <cell r="S160" t="str">
            <v>肠内营养输注器、肠内营养输注袋、要素饮食</v>
          </cell>
          <cell r="T160" t="str">
            <v>A</v>
          </cell>
        </row>
        <row r="160">
          <cell r="V160" t="str">
            <v>日</v>
          </cell>
          <cell r="W160">
            <v>15</v>
          </cell>
          <cell r="X160">
            <v>20</v>
          </cell>
          <cell r="Y160">
            <v>20</v>
          </cell>
          <cell r="Z160" t="str">
            <v>6岁以下（含6岁生日当天）儿童的医保最高支付标准，在相应标准的基础上再增加15%。</v>
          </cell>
        </row>
        <row r="161">
          <cell r="N161">
            <v>24</v>
          </cell>
          <cell r="O161">
            <v>137</v>
          </cell>
        </row>
        <row r="161">
          <cell r="Q161" t="str">
            <v>肠内营养灌注 6岁以下（含6岁生日当天）</v>
          </cell>
          <cell r="R161" t="str">
            <v>指经胃管，小肠营养管，小肠造瘘，胃造瘘药物灌注或要素饮食灌注。评估患者病情及管路情况，核对医嘱及患者信息，配制营养液或药物等，调节适宜温度，解释其目的取得配合，取适当体位，注入少量温开水冲洗管路，调节速度(必要时用营养泵)，用无菌注射器(或无菌营养泵管或无菌营养袋)注入药物(或要素饮食)，确定管路位置并妥善固定，观察腹部体征，排泄情况及相关并发症等，灌注完毕冲洗管路，记录，做好健康教育及心理护理。含鼻饲。</v>
          </cell>
          <cell r="S161" t="str">
            <v>内营养输注器、肠内营养输注袋、要素饮食</v>
          </cell>
          <cell r="T161" t="str">
            <v>A</v>
          </cell>
        </row>
        <row r="161">
          <cell r="V161" t="str">
            <v>日</v>
          </cell>
          <cell r="W161">
            <v>17.3</v>
          </cell>
          <cell r="X161">
            <v>23</v>
          </cell>
          <cell r="Y161">
            <v>23</v>
          </cell>
        </row>
        <row r="162">
          <cell r="N162" t="e">
            <v>#N/A</v>
          </cell>
        </row>
        <row r="163">
          <cell r="N163">
            <v>25</v>
          </cell>
          <cell r="O163">
            <v>139</v>
          </cell>
          <cell r="P163" t="str">
            <v>ABGE0001</v>
          </cell>
          <cell r="Q163" t="str">
            <v>一般灌肠</v>
          </cell>
          <cell r="R163" t="str">
            <v>评估患者病情及腹胀程度等，核对医嘱及患者信息，解释其目的取得配合，排空膀胱，备好灌肠装置，配好灌肠液，屏风遮挡，取适当体位，合理暴露臀部，用麻醉润滑剂润滑肛管前端，并用温水促进肛门括约肌松弛，嘱病人深呼吸，插入肛管适宜深度，并固定，松开止血钳灌入所需灌肠液，夹闭肛管并拔出，嘱患者平卧规定时间后排便，协助患者恢复舒适体位，处理用物，观察患者反应并记录，做好健康教育及心理护理。</v>
          </cell>
        </row>
        <row r="163">
          <cell r="T163" t="str">
            <v>A</v>
          </cell>
        </row>
        <row r="163">
          <cell r="V163" t="str">
            <v>次</v>
          </cell>
          <cell r="W163">
            <v>5</v>
          </cell>
          <cell r="X163">
            <v>10</v>
          </cell>
          <cell r="Y163">
            <v>10</v>
          </cell>
          <cell r="Z163" t="str">
            <v>6岁以下（含6岁生日当天）儿童的医保最高支付标准，在相应标准的基础上再增加15%。</v>
          </cell>
        </row>
        <row r="164">
          <cell r="N164">
            <v>26</v>
          </cell>
          <cell r="O164">
            <v>140</v>
          </cell>
        </row>
        <row r="164">
          <cell r="Q164" t="str">
            <v>一般灌肠 6岁以下（含6岁生日当天）</v>
          </cell>
          <cell r="R164" t="str">
            <v>评估患者病情及腹胀程度等，核对医嘱及患者信息，解释其目的取得配合，排空膀胱，备好灌肠装置，配好灌肠液，屏风遮挡，取适当体位，合理暴露臀部，用麻醉润滑剂润滑肛管前端，并用温水促进肛门括约肌松弛，嘱病人深呼吸，插入肛管适宜深度，并固定，松开止血钳灌入所需灌肠液，夹闭肛管并拔出，嘱患者平卧规定时间后排便，协助患者恢复舒适体位，处理用物，观察患者反应并记录，做好健康教育及心理护理。</v>
          </cell>
        </row>
        <row r="164">
          <cell r="T164" t="str">
            <v>A</v>
          </cell>
        </row>
        <row r="164">
          <cell r="V164" t="str">
            <v>次</v>
          </cell>
          <cell r="W164">
            <v>5.8</v>
          </cell>
          <cell r="X164">
            <v>11.5</v>
          </cell>
          <cell r="Y164">
            <v>11.5</v>
          </cell>
        </row>
        <row r="165">
          <cell r="N165" t="e">
            <v>#N/A</v>
          </cell>
        </row>
        <row r="166">
          <cell r="N166">
            <v>27</v>
          </cell>
          <cell r="O166">
            <v>142</v>
          </cell>
          <cell r="P166" t="str">
            <v>ABGE0002</v>
          </cell>
          <cell r="Q166" t="str">
            <v>保留灌肠治疗</v>
          </cell>
          <cell r="R166" t="str">
            <v>评估患者病情及腹胀程度等，核对医嘱及患者信息，解释其目的取得配合，排空膀胱，备好灌肠装置，配好灌肠液，屏风遮挡，取适当体位，合理暴露臀部，用麻醉润滑剂润滑肛管约5-10厘米，插肛管约10-15厘米并固定，松开止血钳将灌肠液滴入最多200毫升，夹闭肛管并拔出，嘱患者平卧尽可能至少1小时后排便，处理用物，观察患者反应并记录，做好健康教育及心理护理。</v>
          </cell>
        </row>
        <row r="166">
          <cell r="T166" t="str">
            <v>A</v>
          </cell>
        </row>
        <row r="166">
          <cell r="V166" t="str">
            <v>次</v>
          </cell>
          <cell r="W166">
            <v>5</v>
          </cell>
          <cell r="X166">
            <v>10</v>
          </cell>
          <cell r="Y166">
            <v>10</v>
          </cell>
          <cell r="Z166" t="str">
            <v>6岁以下（含6岁生日当天）儿童的医保最高支付标准，在相应标准的基础上再增加15%。</v>
          </cell>
        </row>
        <row r="167">
          <cell r="N167">
            <v>28</v>
          </cell>
          <cell r="O167">
            <v>143</v>
          </cell>
        </row>
        <row r="167">
          <cell r="Q167" t="str">
            <v>保留灌肠治疗 6岁以下（含6岁生日当天）</v>
          </cell>
          <cell r="R167" t="str">
            <v>评估患者病情及腹胀程度等，核对医嘱及患者信息，解释其目的取得配合，排空膀胱，备好灌肠装置，配好灌肠液，屏风遮挡，取适当体位，合理暴露臀部，用麻醉润滑剂润滑肛管约5-10厘米，插肛管约10-15厘米并固定，松开止血钳将灌肠液滴入最多200毫升，夹闭肛管并拔出，嘱患者平卧尽可能至少1小时后排便，处理用物，观察患者反应并记录，做好健康教育及心理护理。</v>
          </cell>
        </row>
        <row r="167">
          <cell r="T167" t="str">
            <v>A</v>
          </cell>
        </row>
        <row r="167">
          <cell r="V167" t="str">
            <v>次</v>
          </cell>
          <cell r="W167">
            <v>5.8</v>
          </cell>
          <cell r="X167">
            <v>11.5</v>
          </cell>
          <cell r="Y167">
            <v>11.5</v>
          </cell>
        </row>
        <row r="168">
          <cell r="N168" t="e">
            <v>#N/A</v>
          </cell>
        </row>
        <row r="169">
          <cell r="N169">
            <v>29</v>
          </cell>
          <cell r="O169">
            <v>145</v>
          </cell>
          <cell r="P169" t="str">
            <v>ABGE0004</v>
          </cell>
          <cell r="Q169" t="str">
            <v>清洁灌肠（结肠造瘘灌肠同）</v>
          </cell>
          <cell r="R169" t="str">
            <v>评估患者病情及腹胀程度等，核对医嘱及患者信息，解释其目的取得配合，排空膀胱，备好灌肠装置，配好灌肠液，屏风遮挡，取适当体位，合理暴露臀部，用麻醉润滑剂润滑肛管约5-10厘米，缓慢插入，边进管边观察病人的疼痛反应，插肛管约10-15厘米并固定，松开止血钳灌肠500-1000毫升，夹闭肛管并拔出，患者排便后重复以上操作过程至大便为清水样便，处理用物，观察并记录，做好健康教育及心理护理。</v>
          </cell>
        </row>
        <row r="169">
          <cell r="T169" t="str">
            <v>A</v>
          </cell>
        </row>
        <row r="169">
          <cell r="V169" t="str">
            <v>次</v>
          </cell>
          <cell r="W169">
            <v>10</v>
          </cell>
          <cell r="X169">
            <v>20</v>
          </cell>
          <cell r="Y169">
            <v>20</v>
          </cell>
          <cell r="Z169" t="str">
            <v>6岁以下（含6岁生日当天）儿童的医保最高支付标准，在相应标准的基础上再增加15%。</v>
          </cell>
        </row>
        <row r="170">
          <cell r="N170">
            <v>30</v>
          </cell>
          <cell r="O170">
            <v>146</v>
          </cell>
        </row>
        <row r="170">
          <cell r="Q170" t="str">
            <v>清洁灌肠（结肠造瘘灌肠同） 6岁以下（含6岁生日当天）</v>
          </cell>
          <cell r="R170" t="str">
            <v>评估患者病情及腹胀程度等，核对医嘱及患者信息，解释其目的取得配合，排空膀胱，备好灌肠装置，配好灌肠液，屏风遮挡，取适当体位，合理暴露臀部，用麻醉润滑剂润滑肛管约5-10厘米，缓慢插入，边进管边观察病人的疼痛反应，插肛管约10-15厘米并固定，松开止血钳灌肠500-1000毫升，夹闭肛管并拔出，患者排便后重复以上操作过程至大便为清水样便，处理用物，观察并记录，做好健康教育及心理护理。</v>
          </cell>
        </row>
        <row r="170">
          <cell r="T170" t="str">
            <v>A</v>
          </cell>
        </row>
        <row r="170">
          <cell r="V170" t="str">
            <v>次</v>
          </cell>
          <cell r="W170">
            <v>11.5</v>
          </cell>
          <cell r="X170">
            <v>23</v>
          </cell>
          <cell r="Y170">
            <v>23</v>
          </cell>
        </row>
        <row r="171">
          <cell r="N171" t="e">
            <v>#N/A</v>
          </cell>
        </row>
        <row r="172">
          <cell r="N172">
            <v>31</v>
          </cell>
          <cell r="O172">
            <v>148</v>
          </cell>
          <cell r="P172" t="str">
            <v>ABGF0001</v>
          </cell>
          <cell r="Q172" t="str">
            <v>经口全消化道清洁洗肠</v>
          </cell>
          <cell r="R172" t="str">
            <v>配置洗肠液，评估患者病情及合作程度等，核对医嘱及患者信息，解释其目的，协助患者饮用(1小时内饮完)，观察有无腹痛、呕吐、排便情况，必要时重复饮用口服洗肠液，记录，做好健康教育及心理护理。</v>
          </cell>
        </row>
        <row r="172">
          <cell r="T172" t="str">
            <v>A</v>
          </cell>
        </row>
        <row r="172">
          <cell r="V172" t="str">
            <v>次</v>
          </cell>
          <cell r="W172">
            <v>10</v>
          </cell>
          <cell r="X172">
            <v>20</v>
          </cell>
          <cell r="Y172">
            <v>20</v>
          </cell>
          <cell r="Z172" t="str">
            <v>6岁以下（含6岁生日当天）儿童的医保最高支付标准，在相应标准的基础上再增加15%。</v>
          </cell>
        </row>
        <row r="173">
          <cell r="N173">
            <v>32</v>
          </cell>
          <cell r="O173">
            <v>149</v>
          </cell>
        </row>
        <row r="173">
          <cell r="Q173" t="str">
            <v>经口全消化道清洁洗肠 6岁以下（含6岁生日当天）</v>
          </cell>
          <cell r="R173" t="str">
            <v>配置洗肠液，评估患者病情及合作程度等，核对医嘱及患者信息，解释其目的，协助患者饮用(1小时内饮完)，观察有无腹痛、呕吐、排便情况，必要时重复饮用口服洗肠液，记录，做好健康教育及心理护理。</v>
          </cell>
        </row>
        <row r="173">
          <cell r="T173" t="str">
            <v>A</v>
          </cell>
        </row>
        <row r="173">
          <cell r="V173" t="str">
            <v>次</v>
          </cell>
          <cell r="W173">
            <v>11.5</v>
          </cell>
          <cell r="X173">
            <v>23</v>
          </cell>
          <cell r="Y173">
            <v>23</v>
          </cell>
        </row>
        <row r="174">
          <cell r="N174" t="e">
            <v>#N/A</v>
          </cell>
        </row>
        <row r="175">
          <cell r="N175" t="e">
            <v>#N/A</v>
          </cell>
        </row>
        <row r="176">
          <cell r="N176" t="e">
            <v>#N/A</v>
          </cell>
        </row>
        <row r="177">
          <cell r="N177" t="e">
            <v>#N/A</v>
          </cell>
        </row>
        <row r="178">
          <cell r="N178" t="e">
            <v>#N/A</v>
          </cell>
        </row>
        <row r="179">
          <cell r="N179" t="e">
            <v>#N/A</v>
          </cell>
        </row>
        <row r="180">
          <cell r="N180">
            <v>78</v>
          </cell>
          <cell r="O180">
            <v>155</v>
          </cell>
          <cell r="P180" t="str">
            <v>ABHA0001</v>
          </cell>
          <cell r="Q180" t="str">
            <v>导尿</v>
          </cell>
          <cell r="R180" t="str">
            <v>评估患者病情，膀胱充盈情况等，核对医嘱及患者信息，解释其目的取得配合，屏风遮挡，取适当体位，会阴擦洗，打开无菌导尿包，戴无菌手套，用麻醉润滑剂润滑导尿管，按顺序消毒，确定尿道口，插入尿管，观察尿液颜色、量及性质等，引流完毕拔出，擦净会阴，协助患者恢复舒适体位，处理用物，评价并记录，做好健康教育及心理护理。</v>
          </cell>
        </row>
        <row r="180">
          <cell r="T180" t="str">
            <v>A</v>
          </cell>
        </row>
        <row r="180">
          <cell r="V180" t="str">
            <v>次</v>
          </cell>
          <cell r="W180">
            <v>5</v>
          </cell>
          <cell r="X180">
            <v>20</v>
          </cell>
          <cell r="Y180">
            <v>20</v>
          </cell>
          <cell r="Z180" t="str">
            <v>6岁以下（含6岁生日当天）儿童的医保最高支付标准，在相应标准的基础上再增加15%。</v>
          </cell>
        </row>
        <row r="181">
          <cell r="N181">
            <v>79</v>
          </cell>
          <cell r="O181">
            <v>156</v>
          </cell>
        </row>
        <row r="181">
          <cell r="Q181" t="str">
            <v>导尿 6岁以下（含6岁生日当天）</v>
          </cell>
          <cell r="R181" t="str">
            <v>评估患者病情，膀胱充盈情况等，核对医嘱及患者信息，解释其目的取得配合，屏风遮挡，取适当体位，会阴擦洗，打开无菌导尿包，戴无菌手套，用麻醉润滑剂润滑导尿管，按顺序消毒，确定尿道口，插入尿管，观察尿液颜色、量及性质等，引流完毕拔出，擦净会阴，协助患者恢复舒适体位，处理用物，评价并记录，做好健康教育及心理护理。</v>
          </cell>
        </row>
        <row r="181">
          <cell r="T181" t="str">
            <v>A</v>
          </cell>
        </row>
        <row r="181">
          <cell r="V181" t="str">
            <v>次</v>
          </cell>
          <cell r="W181">
            <v>5.8</v>
          </cell>
          <cell r="X181">
            <v>23</v>
          </cell>
          <cell r="Y181">
            <v>23</v>
          </cell>
        </row>
        <row r="182">
          <cell r="N182" t="e">
            <v>#N/A</v>
          </cell>
        </row>
        <row r="183">
          <cell r="N183">
            <v>33</v>
          </cell>
          <cell r="O183">
            <v>158</v>
          </cell>
          <cell r="P183" t="str">
            <v>ABHA0002</v>
          </cell>
          <cell r="Q183" t="str">
            <v>导尿管留置</v>
          </cell>
          <cell r="R183" t="str">
            <v>评估患者病情，核对患者信息，观察尿液颜色，量及性质等，及时倾倒尿液，并记录，必要时更换尿袋，做好健康教育及心理护理。含更换尿袋。</v>
          </cell>
          <cell r="S183" t="str">
            <v> 抗反流尿袋</v>
          </cell>
          <cell r="T183" t="str">
            <v>A</v>
          </cell>
        </row>
        <row r="183">
          <cell r="V183" t="str">
            <v>日</v>
          </cell>
          <cell r="W183">
            <v>1</v>
          </cell>
          <cell r="X183">
            <v>2</v>
          </cell>
          <cell r="Y183">
            <v>2</v>
          </cell>
          <cell r="Z183" t="str">
            <v>6岁以下（含6岁生日当天）儿童的医保最高支付标准，在相应标准的基础上再增加15%。</v>
          </cell>
        </row>
        <row r="184">
          <cell r="N184">
            <v>34</v>
          </cell>
          <cell r="O184">
            <v>159</v>
          </cell>
        </row>
        <row r="184">
          <cell r="Q184" t="str">
            <v>导尿管留置  6岁以下（含6岁生日当天）</v>
          </cell>
          <cell r="R184" t="str">
            <v>评估患者病情，核对患者信息，观察尿液颜色，量及性质等，及时倾倒尿液，并记录，必要时更换尿袋，做好健康教育及心理护理。含更换尿袋。</v>
          </cell>
          <cell r="S184" t="str">
            <v> 抗反流尿袋</v>
          </cell>
          <cell r="T184" t="str">
            <v>A</v>
          </cell>
        </row>
        <row r="184">
          <cell r="V184" t="str">
            <v>日</v>
          </cell>
          <cell r="W184">
            <v>1.2</v>
          </cell>
          <cell r="X184">
            <v>2.3</v>
          </cell>
          <cell r="Y184">
            <v>2.3</v>
          </cell>
        </row>
        <row r="185">
          <cell r="N185">
            <v>35</v>
          </cell>
          <cell r="O185">
            <v>160</v>
          </cell>
          <cell r="P185" t="str">
            <v>ABHA0003</v>
          </cell>
          <cell r="Q185" t="str">
            <v>导引法导尿术</v>
          </cell>
          <cell r="R185" t="str">
            <v>常规消毒，铺无菌巾，应用前端有孔的金属导尿管插进膀胱，通过内腔放入一根细的导丝，拔出金属导尿管，通过导丝放入双腔气囊导尿管，置入后导尿管球囊注水固定。</v>
          </cell>
          <cell r="S185" t="str">
            <v>专用导尿管  </v>
          </cell>
          <cell r="T185" t="str">
            <v>A</v>
          </cell>
        </row>
        <row r="185">
          <cell r="V185" t="str">
            <v>次</v>
          </cell>
          <cell r="W185">
            <v>10</v>
          </cell>
          <cell r="X185">
            <v>20</v>
          </cell>
          <cell r="Y185">
            <v>20</v>
          </cell>
          <cell r="Z185" t="str">
            <v>6岁以下（含6岁生日当天）儿童的医保最高支付标准，在相应标准的基础上再增加15%。</v>
          </cell>
        </row>
        <row r="186">
          <cell r="N186">
            <v>36</v>
          </cell>
          <cell r="O186">
            <v>161</v>
          </cell>
        </row>
        <row r="186">
          <cell r="Q186" t="str">
            <v>导引法导尿术  6岁以下（含6岁生日当天）</v>
          </cell>
          <cell r="R186" t="str">
            <v>常规消毒，铺无菌巾，应用前端有孔的金属导尿管插进膀胱，通过内腔放入一根细的导丝，拔出金属导尿管，通过导丝放入双腔气囊导尿管，置入后导尿管球囊注水固定。</v>
          </cell>
          <cell r="S186" t="str">
            <v>专用导尿管  </v>
          </cell>
          <cell r="T186" t="str">
            <v>A</v>
          </cell>
        </row>
        <row r="186">
          <cell r="V186" t="str">
            <v>次</v>
          </cell>
          <cell r="W186">
            <v>11.5</v>
          </cell>
          <cell r="X186">
            <v>23</v>
          </cell>
          <cell r="Y186">
            <v>23</v>
          </cell>
        </row>
        <row r="187">
          <cell r="N187" t="e">
            <v>#N/A</v>
          </cell>
        </row>
        <row r="188">
          <cell r="N188">
            <v>37</v>
          </cell>
          <cell r="O188">
            <v>163</v>
          </cell>
          <cell r="P188" t="str">
            <v>ABHB0001</v>
          </cell>
          <cell r="Q188" t="str">
            <v>膀胱冲洗</v>
          </cell>
          <cell r="R188" t="str">
            <v>评估患者病情及自理程度等，核对医嘱及患者信息，解释其目的取得配合，准备冲洗药物及用物，屏风遮挡，取适当体位，戴无菌手套，将棉垫垫于尿管接头处，分开尿管与引流袋连接处，消毒尿管末端，用无菌膀胱冲洗器吸取冲洗液，从尿管末端注入膀胱后吸出，如此反复操作，冲洗毕夹闭尿管30分钟后排空膀胱，观察冲洗过程中患者反应，冲洗情况及冲洗出的液体颜色、性质及量并记录，处理用物,做好健康指导及心理护理。</v>
          </cell>
        </row>
        <row r="188">
          <cell r="T188" t="str">
            <v>A</v>
          </cell>
        </row>
        <row r="188">
          <cell r="V188" t="str">
            <v>次</v>
          </cell>
          <cell r="W188">
            <v>4</v>
          </cell>
          <cell r="X188">
            <v>5</v>
          </cell>
          <cell r="Y188">
            <v>5</v>
          </cell>
          <cell r="Z188" t="str">
            <v>6岁以下（含6岁生日当天）儿童的医保最高支付标准，在相应标准的基础上再增加15%。</v>
          </cell>
        </row>
        <row r="189">
          <cell r="N189">
            <v>38</v>
          </cell>
          <cell r="O189">
            <v>164</v>
          </cell>
        </row>
        <row r="189">
          <cell r="Q189" t="str">
            <v>膀胱冲洗  6岁以下（含6岁生日当天）</v>
          </cell>
          <cell r="R189" t="str">
            <v>评估患者病情及自理程度等，核对医嘱及患者信息，解释其目的取得配合，准备冲洗药物及用物，屏风遮挡，取适当体位，戴无菌手套，将棉垫垫于尿管接头处，分开尿管与引流袋连接处，消毒尿管末端，用无菌膀胱冲洗器吸取冲洗液，从尿管末端注入膀胱后吸出，如此反复操作，冲洗毕夹闭尿管30分钟后排空膀胱，观察冲洗过程中患者反应，冲洗情况及冲洗出的液体颜色、性质及量并记录，处理用物,做好健康指导及心理护理。</v>
          </cell>
        </row>
        <row r="189">
          <cell r="T189" t="str">
            <v>A</v>
          </cell>
        </row>
        <row r="189">
          <cell r="V189" t="str">
            <v>次</v>
          </cell>
          <cell r="W189">
            <v>4.6</v>
          </cell>
          <cell r="X189">
            <v>5.8</v>
          </cell>
          <cell r="Y189">
            <v>5.8</v>
          </cell>
        </row>
        <row r="190">
          <cell r="N190" t="e">
            <v>#N/A</v>
          </cell>
        </row>
        <row r="191">
          <cell r="N191" t="e">
            <v>#N/A</v>
          </cell>
        </row>
        <row r="192">
          <cell r="N192" t="e">
            <v>#N/A</v>
          </cell>
        </row>
        <row r="193">
          <cell r="N193" t="e">
            <v>#N/A</v>
          </cell>
        </row>
        <row r="194">
          <cell r="N194" t="e">
            <v>#N/A</v>
          </cell>
        </row>
        <row r="195">
          <cell r="N195" t="e">
            <v>#N/A</v>
          </cell>
        </row>
        <row r="196">
          <cell r="N196" t="e">
            <v>#N/A</v>
          </cell>
        </row>
        <row r="197">
          <cell r="N197" t="e">
            <v>#N/A</v>
          </cell>
        </row>
        <row r="198">
          <cell r="N198">
            <v>39</v>
          </cell>
          <cell r="O198">
            <v>172</v>
          </cell>
          <cell r="P198" t="str">
            <v>ABJA0001</v>
          </cell>
          <cell r="Q198" t="str">
            <v>氧气吸入</v>
          </cell>
          <cell r="R198" t="str">
            <v>评估患者缺氧情况，病情等，核对医嘱及患者信息，解释吸氧目的，湿化瓶备蒸馏水，根据需要选择吸氧管或面罩，将无菌鼻导管或面罩连接吸氧装置或氧气袋，检查导管通畅，取适当体位，检查鼻腔通畅，清洁湿润鼻腔，调节氧流量，固定吸氧装置，处理用物。定时观察患者病情及缺氧缓解程度并记录，做好氧气吸入的健康教育及心理护理。</v>
          </cell>
          <cell r="S198" t="str">
            <v>一体化吸氧装置</v>
          </cell>
          <cell r="T198" t="str">
            <v>A</v>
          </cell>
        </row>
        <row r="198">
          <cell r="V198" t="str">
            <v>小时</v>
          </cell>
          <cell r="W198">
            <v>2.5</v>
          </cell>
          <cell r="X198">
            <v>3</v>
          </cell>
          <cell r="Y198">
            <v>3</v>
          </cell>
          <cell r="Z198" t="str">
            <v>6岁以下儿童加收15%（按小时计费）。整桶装氧气（10L）每桶30元。</v>
          </cell>
        </row>
        <row r="199">
          <cell r="N199">
            <v>40</v>
          </cell>
          <cell r="O199">
            <v>173</v>
          </cell>
        </row>
        <row r="199">
          <cell r="Q199" t="str">
            <v>氧气吸入 6岁以下（含6岁生日当天）</v>
          </cell>
          <cell r="R199" t="str">
            <v>评估患者缺氧情况，病情等，核对医嘱及患者信息，解释吸氧目的，湿化瓶备蒸馏水，根据需要选择吸氧管或面罩，将无菌鼻导管或面罩连接吸氧装置或氧气袋，检查导管通畅，取适当体位，检查鼻腔通畅，清洁湿润鼻腔，调节氧流量，固定吸氧装置，处理用物。定时观察患者病情及缺氧缓解程度并记录，做好氧气吸入的健康教育及心理护理。</v>
          </cell>
          <cell r="S199" t="str">
            <v>一体化吸氧装置</v>
          </cell>
          <cell r="T199" t="str">
            <v>A</v>
          </cell>
        </row>
        <row r="199">
          <cell r="V199" t="str">
            <v>小时</v>
          </cell>
          <cell r="W199">
            <v>2.9</v>
          </cell>
          <cell r="X199">
            <v>3.5</v>
          </cell>
          <cell r="Y199">
            <v>3.5</v>
          </cell>
          <cell r="Z199" t="str">
            <v>整桶装氧气（10L）每桶30元。</v>
          </cell>
        </row>
        <row r="200">
          <cell r="N200" t="e">
            <v>#N/A</v>
          </cell>
        </row>
        <row r="201">
          <cell r="N201">
            <v>41</v>
          </cell>
          <cell r="O201">
            <v>175</v>
          </cell>
          <cell r="P201" t="str">
            <v>ABJB0001</v>
          </cell>
          <cell r="Q201" t="str">
            <v>密闭式氧气吸入</v>
          </cell>
          <cell r="R201" t="str">
            <v>指用于粒细胞缺少或骨髓移植及危重病患者的治疗。评估患者缺氧情况，病情等，核对医嘱及患者信息，解释吸氧的目的，安装封闭式一体湿化瓶，根据需要选择吸氧管或面罩，将无菌鼻导管或面罩连接到氧气装置，检查导管通畅，取舒适体位，检查鼻腔通畅，清洁湿润鼻孔，调流量，固定吸氧装置，处理用物，定时观察患者病情及缺氧缓解程度并记录，做好氧气吸入的健康教育及心理护理。</v>
          </cell>
          <cell r="S201" t="str">
            <v>密闭吸氧装置</v>
          </cell>
          <cell r="T201" t="str">
            <v>A</v>
          </cell>
        </row>
        <row r="201">
          <cell r="V201" t="str">
            <v>小时</v>
          </cell>
          <cell r="W201">
            <v>2.5</v>
          </cell>
          <cell r="X201">
            <v>3</v>
          </cell>
          <cell r="Y201">
            <v>3</v>
          </cell>
          <cell r="Z201" t="str">
            <v>6岁以下（含6岁生日当天）儿童的医保最高支付标准，在相应标准的基础上再增加15%。</v>
          </cell>
        </row>
        <row r="202">
          <cell r="N202">
            <v>42</v>
          </cell>
          <cell r="O202">
            <v>176</v>
          </cell>
        </row>
        <row r="202">
          <cell r="Q202" t="str">
            <v>密闭式氧气吸入 6岁以下（含6岁生日当天）</v>
          </cell>
          <cell r="R202" t="str">
            <v>指用于粒细胞缺少或骨髓移植及危重病患者的治疗。评估患者缺氧情况，病情等，核对医嘱及患者信息，解释吸氧的目的，安装封闭式一体湿化瓶，根据需要选择吸氧管或面罩，将无菌鼻导管或面罩连接到氧气装置，检查导管通畅，取舒适体位，检查鼻腔通畅，清洁湿润鼻孔，调流量，固定吸氧装置，处理用物，定时观察患者病情及缺氧缓解程度并记录，做好氧气吸入的健康教育及心理护理。</v>
          </cell>
          <cell r="S202" t="str">
            <v>密闭吸氧装置</v>
          </cell>
          <cell r="T202" t="str">
            <v>A</v>
          </cell>
        </row>
        <row r="202">
          <cell r="V202" t="str">
            <v>小时</v>
          </cell>
          <cell r="W202">
            <v>2.9</v>
          </cell>
          <cell r="X202">
            <v>3.5</v>
          </cell>
          <cell r="Y202">
            <v>3.5</v>
          </cell>
        </row>
        <row r="203">
          <cell r="N203" t="e">
            <v>#N/A</v>
          </cell>
        </row>
        <row r="204">
          <cell r="N204">
            <v>43</v>
          </cell>
          <cell r="O204">
            <v>177</v>
          </cell>
          <cell r="P204" t="str">
            <v>ABKB0001</v>
          </cell>
          <cell r="Q204" t="str">
            <v>雾化吸入</v>
          </cell>
          <cell r="R204" t="str">
            <v>评估患者病情及呼吸系统状况等，核对医嘱及患者信息，解释其目的取得配合，用无菌注射器配制药物，连接氧气管，取适当体位，将药物加入储药瓶，调节氧流量6-8升/分钟使药液呈雾状喷出，用无菌口含嘴(或雾化面罩)遮住患者口鼻，嘱其用口深吸气，吸入15-20分钟，关氧气，协助排痰，协助患者恢复舒适体位，处理用物，评价并记录，做好健康教育及心理护理。</v>
          </cell>
          <cell r="S204" t="str">
            <v>面罩或口含嘴</v>
          </cell>
          <cell r="T204" t="str">
            <v>A</v>
          </cell>
        </row>
        <row r="204">
          <cell r="V204" t="str">
            <v>次</v>
          </cell>
          <cell r="W204">
            <v>3</v>
          </cell>
          <cell r="X204">
            <v>5</v>
          </cell>
          <cell r="Y204">
            <v>5</v>
          </cell>
          <cell r="Z204" t="str">
            <v>6岁以下儿童的医保最高支付标准，在相应标准的基础上再增加15%。</v>
          </cell>
        </row>
        <row r="205">
          <cell r="N205">
            <v>44</v>
          </cell>
          <cell r="O205">
            <v>178</v>
          </cell>
        </row>
        <row r="205">
          <cell r="Q205" t="str">
            <v>雾化吸入 6岁以下（含6岁生日当天）</v>
          </cell>
          <cell r="R205" t="str">
            <v>评估患者病情及呼吸系统状况等，核对医嘱及患者信息，解释其目的取得配合，用无菌注射器配制药物，连接氧气管，取适当体位，将药物加入储药瓶，调节氧流量6-8升/分钟使药液呈雾状喷出，用无菌口含嘴(或雾化面罩)遮住患者口鼻，嘱其用口深吸气，吸入15-20分钟，关氧气，协助排痰，协助患者恢复舒适体位，处理用物，评价并记录，做好健康教育及心理护理。</v>
          </cell>
          <cell r="S205" t="str">
            <v>面罩或口含嘴</v>
          </cell>
          <cell r="T205" t="str">
            <v>A</v>
          </cell>
        </row>
        <row r="205">
          <cell r="V205" t="str">
            <v>次</v>
          </cell>
          <cell r="W205">
            <v>3.5</v>
          </cell>
          <cell r="X205">
            <v>5.8</v>
          </cell>
          <cell r="Y205">
            <v>5.8</v>
          </cell>
        </row>
        <row r="206">
          <cell r="N206">
            <v>45</v>
          </cell>
          <cell r="O206">
            <v>179</v>
          </cell>
          <cell r="P206" t="str">
            <v>ABKC0001</v>
          </cell>
          <cell r="Q206" t="str">
            <v>空气压缩泵雾化吸入</v>
          </cell>
          <cell r="R206" t="str">
            <v>评估患者病情及呼吸系统状况等，核对医嘱及患者信息，解释其目的取得配合，用无菌注射器配制药物，取适当体位，打开空气压缩泵雾化器开关，用无菌口含嘴(或雾化面罩)遮住患者口鼻，嘱其用口深吸气，吸入15-20分钟，关闭开关，漱口，擦干患者面部，协助患者排痰，并恢复舒适体位，处理用物，评价并记录，做好健康教育及心理护理。</v>
          </cell>
          <cell r="S206" t="str">
            <v>面罩或口含嘴</v>
          </cell>
          <cell r="T206" t="str">
            <v>A</v>
          </cell>
        </row>
        <row r="206">
          <cell r="V206" t="str">
            <v>次</v>
          </cell>
          <cell r="W206">
            <v>8</v>
          </cell>
          <cell r="X206">
            <v>10</v>
          </cell>
          <cell r="Y206">
            <v>10</v>
          </cell>
          <cell r="Z206" t="str">
            <v>6岁及以下儿童的医保最高支付标准，在相应标准的基础上再增加15%。</v>
          </cell>
        </row>
        <row r="207">
          <cell r="N207">
            <v>46</v>
          </cell>
          <cell r="O207">
            <v>180</v>
          </cell>
        </row>
        <row r="207">
          <cell r="Q207" t="str">
            <v>空气压缩泵雾化吸入 6岁以下（含6岁生日当天）</v>
          </cell>
          <cell r="R207" t="str">
            <v>评估患者病情及呼吸系统状况等，核对医嘱及患者信息，解释其目的取得配合，用无菌注射器配制药物，取适当体位，打开空气压缩泵雾化器开关，用无菌口含嘴(或雾化面罩)遮住患者口鼻，嘱其用口深吸气，吸入15-20分钟，关闭开关，漱口，擦干患者面部，协助患者排痰，并恢复舒适体位，处理用物，评价并记录，做好健康教育及心理护理。</v>
          </cell>
          <cell r="S207" t="str">
            <v>面罩或口含嘴</v>
          </cell>
          <cell r="T207" t="str">
            <v>A</v>
          </cell>
        </row>
        <row r="207">
          <cell r="V207" t="str">
            <v>次</v>
          </cell>
          <cell r="W207">
            <v>9.2</v>
          </cell>
          <cell r="X207">
            <v>11.5</v>
          </cell>
          <cell r="Y207">
            <v>11.5</v>
          </cell>
        </row>
        <row r="208">
          <cell r="N208" t="e">
            <v>#N/A</v>
          </cell>
        </row>
        <row r="209">
          <cell r="N209" t="e">
            <v>#N/A</v>
          </cell>
        </row>
        <row r="210">
          <cell r="N210" t="e">
            <v>#N/A</v>
          </cell>
        </row>
        <row r="211">
          <cell r="N211" t="e">
            <v>#N/A</v>
          </cell>
        </row>
        <row r="212">
          <cell r="N212" t="e">
            <v>#N/A</v>
          </cell>
        </row>
        <row r="213">
          <cell r="N213" t="e">
            <v>#N/A</v>
          </cell>
        </row>
        <row r="214">
          <cell r="N214">
            <v>80</v>
          </cell>
          <cell r="O214">
            <v>185</v>
          </cell>
          <cell r="P214" t="str">
            <v>ABMA0001</v>
          </cell>
          <cell r="Q214" t="str">
            <v>危重病人抢救</v>
          </cell>
          <cell r="R214" t="str">
            <v>指因病情变化需要，由医师负责组织的抢救进行抢救。负责医师不离开现场，采取紧急救治措施，迅速开放必要的通道，严密监测生命体征，神志等，观察和记录患者出入量，及时完成各种治疗，护理，根据患者病情需要组织院内外会诊。适时对患者进行健康教育及心理护理，填写病危或病重通知单，并向家属交代患者病情,做好抢救记录。</v>
          </cell>
        </row>
        <row r="214">
          <cell r="T214" t="str">
            <v>A</v>
          </cell>
        </row>
        <row r="214">
          <cell r="V214" t="str">
            <v>日</v>
          </cell>
          <cell r="W214">
            <v>80</v>
          </cell>
          <cell r="X214">
            <v>120</v>
          </cell>
          <cell r="Y214">
            <v>120</v>
          </cell>
          <cell r="Z214" t="str">
            <v>6岁以下（含6岁生日当天）儿童的医保最高支付标准，在相应标准的基础上再增加15%。</v>
          </cell>
        </row>
        <row r="215">
          <cell r="N215" t="e">
            <v>#N/A</v>
          </cell>
        </row>
        <row r="216">
          <cell r="N216" t="e">
            <v>#N/A</v>
          </cell>
        </row>
        <row r="217">
          <cell r="N217" t="e">
            <v>#N/A</v>
          </cell>
        </row>
        <row r="218">
          <cell r="N218" t="e">
            <v>#N/A</v>
          </cell>
        </row>
        <row r="219">
          <cell r="N219" t="e">
            <v>#N/A</v>
          </cell>
        </row>
        <row r="220">
          <cell r="N220" t="e">
            <v>#N/A</v>
          </cell>
        </row>
        <row r="221">
          <cell r="N221" t="e">
            <v>#N/A</v>
          </cell>
        </row>
        <row r="222">
          <cell r="N222" t="e">
            <v>#N/A</v>
          </cell>
        </row>
        <row r="223">
          <cell r="N223" t="e">
            <v>#N/A</v>
          </cell>
        </row>
        <row r="224">
          <cell r="N224" t="e">
            <v>#N/A</v>
          </cell>
        </row>
        <row r="225">
          <cell r="N225" t="e">
            <v>#N/A</v>
          </cell>
        </row>
        <row r="226">
          <cell r="N226" t="e">
            <v>#N/A</v>
          </cell>
        </row>
        <row r="227">
          <cell r="N227" t="e">
            <v>#N/A</v>
          </cell>
        </row>
        <row r="228">
          <cell r="N228" t="e">
            <v>#N/A</v>
          </cell>
        </row>
        <row r="229">
          <cell r="N229" t="e">
            <v>#N/A</v>
          </cell>
        </row>
        <row r="230">
          <cell r="N230" t="e">
            <v>#N/A</v>
          </cell>
        </row>
        <row r="231">
          <cell r="N231" t="e">
            <v>#N/A</v>
          </cell>
        </row>
        <row r="232">
          <cell r="N232" t="e">
            <v>#N/A</v>
          </cell>
        </row>
        <row r="233">
          <cell r="N233" t="e">
            <v>#N/A</v>
          </cell>
        </row>
        <row r="234">
          <cell r="N234" t="e">
            <v>#N/A</v>
          </cell>
        </row>
        <row r="235">
          <cell r="N235" t="e">
            <v>#N/A</v>
          </cell>
        </row>
        <row r="236">
          <cell r="N236" t="e">
            <v>#N/A</v>
          </cell>
        </row>
        <row r="237">
          <cell r="N237" t="e">
            <v>#N/A</v>
          </cell>
        </row>
        <row r="238">
          <cell r="N238" t="e">
            <v>#N/A</v>
          </cell>
        </row>
        <row r="239">
          <cell r="N239" t="e">
            <v>#N/A</v>
          </cell>
        </row>
        <row r="240">
          <cell r="N240" t="e">
            <v>#N/A</v>
          </cell>
        </row>
        <row r="241">
          <cell r="N241" t="e">
            <v>#N/A</v>
          </cell>
        </row>
        <row r="242">
          <cell r="N242" t="e">
            <v>#N/A</v>
          </cell>
        </row>
        <row r="243">
          <cell r="N243" t="e">
            <v>#N/A</v>
          </cell>
        </row>
        <row r="244">
          <cell r="N244" t="e">
            <v>#N/A</v>
          </cell>
        </row>
        <row r="245">
          <cell r="N245" t="e">
            <v>#N/A</v>
          </cell>
        </row>
        <row r="246">
          <cell r="N246" t="e">
            <v>#N/A</v>
          </cell>
        </row>
        <row r="247">
          <cell r="N247">
            <v>47</v>
          </cell>
          <cell r="O247">
            <v>213</v>
          </cell>
          <cell r="P247" t="str">
            <v>ACA00000-Z30</v>
          </cell>
          <cell r="Q247" t="str">
            <v>备皮及材料</v>
          </cell>
        </row>
        <row r="247">
          <cell r="T247" t="str">
            <v>A</v>
          </cell>
        </row>
        <row r="247">
          <cell r="V247" t="str">
            <v>次</v>
          </cell>
          <cell r="W247">
            <v>10</v>
          </cell>
          <cell r="X247">
            <v>20</v>
          </cell>
          <cell r="Y247">
            <v>20</v>
          </cell>
        </row>
        <row r="248">
          <cell r="N248" t="e">
            <v>#N/A</v>
          </cell>
        </row>
        <row r="249">
          <cell r="N249">
            <v>48</v>
          </cell>
          <cell r="O249">
            <v>215</v>
          </cell>
          <cell r="P249" t="str">
            <v>ACAA0001</v>
          </cell>
          <cell r="Q249" t="str">
            <v>Ⅲ级护理</v>
          </cell>
          <cell r="R249" t="str">
            <v>指生活完全自理、病情稳定的患者、处于康复期患者的护理。每3小时巡视患者，观察患者病情变化，根据患者病情测量患者生命体征，根据医嘱，正确实施治疗，用药，指导患者完成生理需求及康复。完成健康教育及心理护理，书写护理记录。 </v>
          </cell>
        </row>
        <row r="249">
          <cell r="T249" t="str">
            <v>A</v>
          </cell>
        </row>
        <row r="249">
          <cell r="V249" t="str">
            <v>日</v>
          </cell>
          <cell r="W249" t="str">
            <v> </v>
          </cell>
          <cell r="X249">
            <v>10</v>
          </cell>
          <cell r="Y249">
            <v>10</v>
          </cell>
        </row>
        <row r="250">
          <cell r="N250">
            <v>49</v>
          </cell>
          <cell r="O250">
            <v>216</v>
          </cell>
          <cell r="P250" t="str">
            <v>ACAB0001</v>
          </cell>
          <cell r="Q250" t="str">
            <v>Ⅱ级护理</v>
          </cell>
          <cell r="R250" t="str">
            <v>指病情稳定、生活部分自理的患者或行动不便的老年患者的护理。每2-3小时巡视患者，观察患者病情变化，根据患者病情测量患者体温、脉搏、呼吸等生命体征，根据医嘱正确实施治疗，用药，根据患者身体状况，实施护理措施和安全措施，对患者提供适宜的照顾和康复，完成健康指导及心理护理。书写护理记录。</v>
          </cell>
        </row>
        <row r="250">
          <cell r="T250" t="str">
            <v>A</v>
          </cell>
        </row>
        <row r="250">
          <cell r="V250" t="str">
            <v>日</v>
          </cell>
          <cell r="W250">
            <v>3</v>
          </cell>
          <cell r="X250">
            <v>18</v>
          </cell>
          <cell r="Y250">
            <v>18</v>
          </cell>
        </row>
        <row r="251">
          <cell r="N251">
            <v>50</v>
          </cell>
          <cell r="O251">
            <v>217</v>
          </cell>
          <cell r="P251" t="str">
            <v>ACAC0001</v>
          </cell>
          <cell r="Q251" t="str">
            <v>Ⅰ级护理</v>
          </cell>
          <cell r="R251" t="str">
            <v>指病情趋向稳定的重症患者、手术后或者治疗期间需要严格卧床、生活完全不能自理或生活部分自理、病情随时可能发生变化的患者的护理。每小时巡视患者，观察患者病情变化，根据病情每日测量患者体温、脉搏、呼吸等生命体征，根据医嘱正确实施治疗，用药，对患者提供适宜的照顾和康复，健康指导。</v>
          </cell>
        </row>
        <row r="251">
          <cell r="T251" t="str">
            <v>A</v>
          </cell>
        </row>
        <row r="251">
          <cell r="V251" t="str">
            <v>日</v>
          </cell>
          <cell r="W251">
            <v>5</v>
          </cell>
          <cell r="X251">
            <v>22</v>
          </cell>
          <cell r="Y251">
            <v>22</v>
          </cell>
        </row>
        <row r="252">
          <cell r="N252" t="e">
            <v>#N/A</v>
          </cell>
        </row>
        <row r="253">
          <cell r="N253" t="e">
            <v>#N/A</v>
          </cell>
        </row>
        <row r="254">
          <cell r="N254" t="e">
            <v>#N/A</v>
          </cell>
        </row>
        <row r="255">
          <cell r="N255" t="e">
            <v>#N/A</v>
          </cell>
        </row>
        <row r="256">
          <cell r="N256">
            <v>81</v>
          </cell>
          <cell r="O256">
            <v>221</v>
          </cell>
          <cell r="P256" t="str">
            <v>ACBC0001</v>
          </cell>
          <cell r="Q256" t="str">
            <v>精神病人护理</v>
          </cell>
          <cell r="R256" t="str">
            <v>指用于精神病患者的护理。随时巡视患者，观察患者情绪变化，根据患者病情测量患者体温，脉搏，呼吸等生命体征，根据医嘱，正确实施治疗，用药，对患者提供适宜的照顾和康复，健康指导，完成健康教育及心理护理，做好记录。</v>
          </cell>
        </row>
        <row r="256">
          <cell r="T256" t="str">
            <v>A</v>
          </cell>
        </row>
        <row r="256">
          <cell r="V256" t="str">
            <v>日</v>
          </cell>
          <cell r="W256">
            <v>5</v>
          </cell>
          <cell r="X256">
            <v>5</v>
          </cell>
          <cell r="Y256">
            <v>5</v>
          </cell>
        </row>
        <row r="257">
          <cell r="N257">
            <v>82</v>
          </cell>
          <cell r="O257">
            <v>222</v>
          </cell>
          <cell r="P257" t="str">
            <v>ACBC0002</v>
          </cell>
          <cell r="Q257" t="str">
            <v>精神科监护</v>
          </cell>
          <cell r="R257" t="str">
            <v>指对急性、冲动、自杀、伤人、毁物的病人及有外走、妄想、幻觉和木僵的病人实施监护。监护并记录的内容包括：生命体征，意识状态，精神状况，认知，情感，意向行为，对治疗合作度，安全，进食，排泄，一般生活自理,药物不良反应及躯体合并症等。</v>
          </cell>
        </row>
        <row r="257">
          <cell r="T257" t="str">
            <v>A</v>
          </cell>
        </row>
        <row r="257">
          <cell r="V257" t="str">
            <v>次</v>
          </cell>
          <cell r="W257">
            <v>30</v>
          </cell>
          <cell r="X257">
            <v>30</v>
          </cell>
          <cell r="Y257">
            <v>30</v>
          </cell>
        </row>
        <row r="258">
          <cell r="N258">
            <v>83</v>
          </cell>
          <cell r="O258">
            <v>223</v>
          </cell>
          <cell r="P258" t="str">
            <v>ACBD0001</v>
          </cell>
          <cell r="Q258" t="str">
            <v>一般传染病护理</v>
          </cell>
          <cell r="R258" t="str">
            <v>指经消化道、呼吸道、接触等传播的传染病的护理。评估病情、既往史及合作情况等，洗手，戴口罩、帽子，穿隔离衣，戴手套，做好解释取得配合，患者用物擦拭消毒，患者分泌物及污物严格消毒处理，每日房间空气消毒，定期做隔离环境的细菌学采样检测，协助患者外出检查时做好防护。</v>
          </cell>
        </row>
        <row r="258">
          <cell r="T258" t="str">
            <v>A</v>
          </cell>
        </row>
        <row r="258">
          <cell r="V258" t="str">
            <v>日</v>
          </cell>
        </row>
        <row r="258">
          <cell r="X258">
            <v>20</v>
          </cell>
          <cell r="Y258">
            <v>20</v>
          </cell>
        </row>
        <row r="259">
          <cell r="N259" t="e">
            <v>#N/A</v>
          </cell>
        </row>
        <row r="260">
          <cell r="N260" t="e">
            <v>#N/A</v>
          </cell>
        </row>
        <row r="261">
          <cell r="N261" t="e">
            <v>#N/A</v>
          </cell>
        </row>
        <row r="262">
          <cell r="N262" t="e">
            <v>#N/A</v>
          </cell>
        </row>
        <row r="263">
          <cell r="N263">
            <v>51</v>
          </cell>
          <cell r="O263">
            <v>228</v>
          </cell>
          <cell r="P263" t="str">
            <v>ACBH0001</v>
          </cell>
          <cell r="Q263" t="str">
            <v>口腔护理</v>
          </cell>
          <cell r="R263" t="str">
            <v>评估患者病情、合作程度及口腔状况，核对患者信息，做好解释取得配合，取适当体位，打开消毒口腔护理包，清点棉球，漱口，检查口腔，观察有无口腔黏膜疾患，必要时通知医生，按需要选择漱口液，按顺序清洁口腔，再次漱口并检查口腔，再次清点棉球，协助患者恢复舒适体位，处理用物，观察患者生命体征并记录，做好健康教育及心理护理。</v>
          </cell>
        </row>
        <row r="263">
          <cell r="T263" t="str">
            <v>A</v>
          </cell>
        </row>
        <row r="263">
          <cell r="V263" t="str">
            <v>次</v>
          </cell>
          <cell r="W263">
            <v>8</v>
          </cell>
          <cell r="X263">
            <v>10</v>
          </cell>
          <cell r="Y263">
            <v>10</v>
          </cell>
        </row>
        <row r="264">
          <cell r="N264" t="e">
            <v>#N/A</v>
          </cell>
        </row>
        <row r="265">
          <cell r="N265" t="e">
            <v>#N/A</v>
          </cell>
        </row>
        <row r="266">
          <cell r="N266" t="e">
            <v>#N/A</v>
          </cell>
        </row>
        <row r="267">
          <cell r="N267" t="e">
            <v>#N/A</v>
          </cell>
        </row>
        <row r="268">
          <cell r="N268" t="e">
            <v>#N/A</v>
          </cell>
        </row>
        <row r="269">
          <cell r="N269">
            <v>52</v>
          </cell>
          <cell r="O269">
            <v>233</v>
          </cell>
          <cell r="P269" t="str">
            <v>ACBJ0004</v>
          </cell>
          <cell r="Q269" t="str">
            <v>吸痰护理</v>
          </cell>
          <cell r="R269" t="str">
            <v>评估患者病情、意识状态、呼吸道分泌物情况等，核对患者信息，做好解释取得配合，连接吸引器调整负压，取适当体位，戴无菌手套，检查连接好的无菌吸痰管通畅，将吸痰管插入气道，缓慢旋转提取进行抽吸，调整氧气流量，观察患者生命体征及痰液性质，协助患者采取舒适体位，评价吸痰效果，记录，完成健康教育及心理护理。</v>
          </cell>
          <cell r="S269" t="str">
            <v>吸痰管</v>
          </cell>
          <cell r="T269" t="str">
            <v>A</v>
          </cell>
        </row>
        <row r="269">
          <cell r="V269" t="str">
            <v>日</v>
          </cell>
          <cell r="W269">
            <v>13</v>
          </cell>
          <cell r="X269">
            <v>18</v>
          </cell>
          <cell r="Y269">
            <v>18</v>
          </cell>
        </row>
        <row r="270">
          <cell r="N270">
            <v>53</v>
          </cell>
          <cell r="O270">
            <v>234</v>
          </cell>
          <cell r="P270" t="str">
            <v>ACBJ0005</v>
          </cell>
          <cell r="Q270" t="str">
            <v>呼吸机吸痰护理</v>
          </cell>
          <cell r="R270" t="str">
            <v>评估患者病情、意识状态及呼吸道分泌物情况等，核对患者信息，做好解释取得配合，连接吸引器调整负压，取适当体位，遵医嘱滴入化痰药，观察患者生命体征，呼吸机消警，给纯氧2分钟，戴无菌手套，检查连接好的无菌吸痰管通畅，打开气道，按无菌操作原则将吸痰管插入气道，缓慢旋转提取进行抽吸(时间小于15秒)，再次给纯氧2分钟，观察患者生命体征及痰液性质，评价吸痰效果，记录，完成健康教育及心理护理。</v>
          </cell>
          <cell r="S270" t="str">
            <v>吸痰管</v>
          </cell>
          <cell r="T270" t="str">
            <v>A</v>
          </cell>
        </row>
        <row r="270">
          <cell r="V270" t="str">
            <v>日</v>
          </cell>
          <cell r="W270">
            <v>20</v>
          </cell>
          <cell r="X270">
            <v>25</v>
          </cell>
          <cell r="Y270">
            <v>25</v>
          </cell>
        </row>
        <row r="271">
          <cell r="N271" t="e">
            <v>#N/A</v>
          </cell>
        </row>
        <row r="272">
          <cell r="N272" t="e">
            <v>#N/A</v>
          </cell>
        </row>
        <row r="273">
          <cell r="N273" t="e">
            <v>#N/A</v>
          </cell>
        </row>
        <row r="274">
          <cell r="N274" t="e">
            <v>#N/A</v>
          </cell>
        </row>
        <row r="275">
          <cell r="N275" t="e">
            <v>#N/A</v>
          </cell>
        </row>
        <row r="276">
          <cell r="N276">
            <v>54</v>
          </cell>
          <cell r="O276">
            <v>240</v>
          </cell>
          <cell r="P276" t="str">
            <v>ACBN0001</v>
          </cell>
          <cell r="Q276" t="str">
            <v>压疮护理</v>
          </cell>
          <cell r="R276" t="str">
            <v>指使用压疮评估表确定压疮分级及危险因素，评估病情、压疮伤口类型，对有发生压疮危险的患者采取定时翻身拍背，取适当体位，必要时采取保护措施。观察受压部位情况防止压疮再次发生或加重，处理用物，并记录，做好健康教育和心理护理。必要时报告医生请求相关科室会诊。</v>
          </cell>
        </row>
        <row r="276">
          <cell r="T276" t="str">
            <v>A</v>
          </cell>
        </row>
        <row r="276">
          <cell r="V276" t="str">
            <v>日</v>
          </cell>
          <cell r="W276">
            <v>4</v>
          </cell>
          <cell r="X276">
            <v>10</v>
          </cell>
          <cell r="Y276">
            <v>10</v>
          </cell>
        </row>
        <row r="277">
          <cell r="N277" t="e">
            <v>#N/A</v>
          </cell>
        </row>
        <row r="278">
          <cell r="N278">
            <v>87</v>
          </cell>
          <cell r="O278">
            <v>241</v>
          </cell>
          <cell r="P278" t="str">
            <v>AZBA0001</v>
          </cell>
          <cell r="Q278" t="str">
            <v>一般尸体料理</v>
          </cell>
          <cell r="R278" t="str">
            <v>尊重死者民族及信仰，评估尸体清洁情况、有无伤口及家属合作程度等，备齐用物，屏风遮挡，撤去一切治疗，拔除各种管道，摆平卧位，头下垫枕头，清洁面部并梳理头发，帮死者合上双眼和嘴，有假牙者为其安装，脱衣，用止血钳夹纱布或棉球填入口腔、鼻腔、耳道、肛门及阴道，按顺序清洁全身，更换尸衣服，核对尸体鉴别卡，通知太平间，与家属清点遗物，护送尸体出病房，床单位终末消毒，整理病历。</v>
          </cell>
        </row>
        <row r="278">
          <cell r="T278" t="str">
            <v>C</v>
          </cell>
        </row>
        <row r="278">
          <cell r="V278" t="str">
            <v>次</v>
          </cell>
          <cell r="W278">
            <v>0</v>
          </cell>
          <cell r="X278">
            <v>0</v>
          </cell>
          <cell r="Y278">
            <v>0</v>
          </cell>
        </row>
        <row r="279">
          <cell r="N279" t="e">
            <v>#N/A</v>
          </cell>
        </row>
        <row r="280">
          <cell r="N280" t="e">
            <v>#N/A</v>
          </cell>
        </row>
        <row r="281">
          <cell r="N281" t="e">
            <v>#N/A</v>
          </cell>
        </row>
        <row r="282">
          <cell r="N282" t="e">
            <v>#N/A</v>
          </cell>
        </row>
        <row r="283">
          <cell r="N283" t="e">
            <v>#N/A</v>
          </cell>
        </row>
        <row r="284">
          <cell r="N284" t="e">
            <v>#N/A</v>
          </cell>
        </row>
        <row r="285">
          <cell r="N285" t="e">
            <v>#N/A</v>
          </cell>
        </row>
        <row r="286">
          <cell r="N286" t="e">
            <v>#N/A</v>
          </cell>
        </row>
        <row r="287">
          <cell r="N287" t="e">
            <v>#N/A</v>
          </cell>
        </row>
        <row r="288">
          <cell r="N288" t="e">
            <v>#N/A</v>
          </cell>
        </row>
        <row r="289">
          <cell r="N289" t="e">
            <v>#N/A</v>
          </cell>
        </row>
        <row r="290">
          <cell r="N290" t="e">
            <v>#N/A</v>
          </cell>
        </row>
        <row r="291">
          <cell r="N291" t="e">
            <v>#N/A</v>
          </cell>
        </row>
        <row r="292">
          <cell r="N292" t="e">
            <v>#N/A</v>
          </cell>
        </row>
        <row r="293">
          <cell r="N293" t="e">
            <v>#N/A</v>
          </cell>
        </row>
        <row r="294">
          <cell r="N294" t="e">
            <v>#N/A</v>
          </cell>
        </row>
        <row r="295">
          <cell r="N295" t="e">
            <v>#N/A</v>
          </cell>
        </row>
        <row r="296">
          <cell r="N296" t="e">
            <v>#N/A</v>
          </cell>
        </row>
        <row r="297">
          <cell r="N297" t="e">
            <v>#N/A</v>
          </cell>
        </row>
        <row r="298">
          <cell r="N298" t="e">
            <v>#N/A</v>
          </cell>
        </row>
        <row r="299">
          <cell r="N299" t="e">
            <v>#N/A</v>
          </cell>
        </row>
        <row r="300">
          <cell r="N300" t="e">
            <v>#N/A</v>
          </cell>
        </row>
        <row r="301">
          <cell r="N301" t="e">
            <v>#N/A</v>
          </cell>
        </row>
        <row r="302">
          <cell r="N302" t="e">
            <v>#N/A</v>
          </cell>
        </row>
        <row r="303">
          <cell r="N303" t="e">
            <v>#N/A</v>
          </cell>
        </row>
        <row r="304">
          <cell r="N304" t="e">
            <v>#N/A</v>
          </cell>
        </row>
        <row r="305">
          <cell r="N305" t="e">
            <v>#N/A</v>
          </cell>
        </row>
        <row r="306">
          <cell r="N306" t="e">
            <v>#N/A</v>
          </cell>
        </row>
        <row r="307">
          <cell r="N307" t="e">
            <v>#N/A</v>
          </cell>
        </row>
        <row r="308">
          <cell r="N308" t="e">
            <v>#N/A</v>
          </cell>
        </row>
        <row r="309">
          <cell r="N309" t="e">
            <v>#N/A</v>
          </cell>
        </row>
        <row r="310">
          <cell r="N310" t="e">
            <v>#N/A</v>
          </cell>
        </row>
        <row r="311">
          <cell r="N311" t="e">
            <v>#N/A</v>
          </cell>
        </row>
        <row r="312">
          <cell r="N312" t="e">
            <v>#N/A</v>
          </cell>
        </row>
        <row r="313">
          <cell r="N313" t="e">
            <v>#N/A</v>
          </cell>
        </row>
        <row r="314">
          <cell r="N314" t="e">
            <v>#N/A</v>
          </cell>
        </row>
        <row r="315">
          <cell r="N315" t="e">
            <v>#N/A</v>
          </cell>
        </row>
        <row r="316">
          <cell r="N316" t="e">
            <v>#N/A</v>
          </cell>
        </row>
        <row r="317">
          <cell r="N317" t="e">
            <v>#N/A</v>
          </cell>
        </row>
        <row r="318">
          <cell r="N318" t="e">
            <v>#N/A</v>
          </cell>
        </row>
        <row r="319">
          <cell r="N319" t="e">
            <v>#N/A</v>
          </cell>
        </row>
        <row r="320">
          <cell r="N320" t="e">
            <v>#N/A</v>
          </cell>
        </row>
        <row r="321">
          <cell r="N321" t="e">
            <v>#N/A</v>
          </cell>
        </row>
        <row r="322">
          <cell r="N322" t="e">
            <v>#N/A</v>
          </cell>
        </row>
        <row r="323">
          <cell r="N323" t="e">
            <v>#N/A</v>
          </cell>
        </row>
        <row r="324">
          <cell r="N324" t="e">
            <v>#N/A</v>
          </cell>
        </row>
        <row r="325">
          <cell r="N325" t="e">
            <v>#N/A</v>
          </cell>
        </row>
        <row r="326">
          <cell r="N326" t="e">
            <v>#N/A</v>
          </cell>
        </row>
        <row r="327">
          <cell r="N327" t="e">
            <v>#N/A</v>
          </cell>
        </row>
        <row r="328">
          <cell r="N328" t="e">
            <v>#N/A</v>
          </cell>
        </row>
        <row r="329">
          <cell r="N329" t="e">
            <v>#N/A</v>
          </cell>
        </row>
        <row r="330">
          <cell r="N330" t="e">
            <v>#N/A</v>
          </cell>
        </row>
        <row r="331">
          <cell r="N331" t="e">
            <v>#N/A</v>
          </cell>
        </row>
        <row r="332">
          <cell r="N332" t="e">
            <v>#N/A</v>
          </cell>
        </row>
        <row r="333">
          <cell r="N333" t="e">
            <v>#N/A</v>
          </cell>
        </row>
        <row r="334">
          <cell r="N334" t="e">
            <v>#N/A</v>
          </cell>
        </row>
        <row r="335">
          <cell r="N335" t="e">
            <v>#N/A</v>
          </cell>
        </row>
        <row r="336">
          <cell r="N336" t="e">
            <v>#N/A</v>
          </cell>
        </row>
        <row r="337">
          <cell r="N337" t="e">
            <v>#N/A</v>
          </cell>
        </row>
        <row r="338">
          <cell r="N338" t="e">
            <v>#N/A</v>
          </cell>
        </row>
        <row r="339">
          <cell r="N339" t="e">
            <v>#N/A</v>
          </cell>
        </row>
        <row r="340">
          <cell r="N340" t="e">
            <v>#N/A</v>
          </cell>
        </row>
        <row r="341">
          <cell r="N341" t="e">
            <v>#N/A</v>
          </cell>
        </row>
        <row r="342">
          <cell r="N342" t="e">
            <v>#N/A</v>
          </cell>
        </row>
        <row r="343">
          <cell r="N343" t="e">
            <v>#N/A</v>
          </cell>
        </row>
        <row r="344">
          <cell r="N344" t="e">
            <v>#N/A</v>
          </cell>
        </row>
        <row r="345">
          <cell r="N345" t="e">
            <v>#N/A</v>
          </cell>
        </row>
        <row r="346">
          <cell r="N346" t="e">
            <v>#N/A</v>
          </cell>
        </row>
        <row r="347">
          <cell r="N347" t="e">
            <v>#N/A</v>
          </cell>
        </row>
        <row r="348">
          <cell r="N348" t="e">
            <v>#N/A</v>
          </cell>
        </row>
        <row r="349">
          <cell r="N349" t="e">
            <v>#N/A</v>
          </cell>
        </row>
        <row r="350">
          <cell r="N350" t="e">
            <v>#N/A</v>
          </cell>
        </row>
        <row r="351">
          <cell r="N351" t="e">
            <v>#N/A</v>
          </cell>
        </row>
        <row r="352">
          <cell r="N352" t="e">
            <v>#N/A</v>
          </cell>
        </row>
        <row r="353">
          <cell r="N353" t="e">
            <v>#N/A</v>
          </cell>
        </row>
        <row r="354">
          <cell r="N354" t="e">
            <v>#N/A</v>
          </cell>
        </row>
        <row r="355">
          <cell r="N355" t="e">
            <v>#N/A</v>
          </cell>
        </row>
        <row r="356">
          <cell r="N356" t="e">
            <v>#N/A</v>
          </cell>
        </row>
        <row r="357">
          <cell r="N357" t="e">
            <v>#N/A</v>
          </cell>
        </row>
        <row r="358">
          <cell r="N358" t="e">
            <v>#N/A</v>
          </cell>
        </row>
        <row r="359">
          <cell r="N359" t="e">
            <v>#N/A</v>
          </cell>
        </row>
        <row r="360">
          <cell r="N360" t="e">
            <v>#N/A</v>
          </cell>
        </row>
        <row r="361">
          <cell r="N361" t="e">
            <v>#N/A</v>
          </cell>
        </row>
        <row r="362">
          <cell r="N362" t="e">
            <v>#N/A</v>
          </cell>
        </row>
        <row r="363">
          <cell r="N363" t="e">
            <v>#N/A</v>
          </cell>
        </row>
        <row r="364">
          <cell r="N364" t="e">
            <v>#N/A</v>
          </cell>
        </row>
        <row r="365">
          <cell r="N365" t="e">
            <v>#N/A</v>
          </cell>
        </row>
        <row r="366">
          <cell r="N366" t="e">
            <v>#N/A</v>
          </cell>
        </row>
        <row r="367">
          <cell r="N367" t="e">
            <v>#N/A</v>
          </cell>
        </row>
        <row r="368">
          <cell r="N368" t="e">
            <v>#N/A</v>
          </cell>
        </row>
        <row r="369">
          <cell r="N369" t="e">
            <v>#N/A</v>
          </cell>
        </row>
        <row r="370">
          <cell r="N370" t="e">
            <v>#N/A</v>
          </cell>
        </row>
        <row r="371">
          <cell r="N371" t="e">
            <v>#N/A</v>
          </cell>
        </row>
        <row r="372">
          <cell r="N372" t="e">
            <v>#N/A</v>
          </cell>
        </row>
        <row r="373">
          <cell r="N373" t="e">
            <v>#N/A</v>
          </cell>
        </row>
        <row r="374">
          <cell r="N374" t="e">
            <v>#N/A</v>
          </cell>
        </row>
        <row r="375">
          <cell r="N375" t="e">
            <v>#N/A</v>
          </cell>
        </row>
        <row r="376">
          <cell r="N376" t="e">
            <v>#N/A</v>
          </cell>
        </row>
        <row r="377">
          <cell r="N377" t="e">
            <v>#N/A</v>
          </cell>
        </row>
        <row r="378">
          <cell r="N378" t="e">
            <v>#N/A</v>
          </cell>
        </row>
        <row r="379">
          <cell r="N379" t="e">
            <v>#N/A</v>
          </cell>
        </row>
        <row r="380">
          <cell r="N380" t="e">
            <v>#N/A</v>
          </cell>
        </row>
        <row r="381">
          <cell r="N381" t="e">
            <v>#N/A</v>
          </cell>
        </row>
        <row r="382">
          <cell r="N382" t="e">
            <v>#N/A</v>
          </cell>
        </row>
        <row r="383">
          <cell r="N383" t="e">
            <v>#N/A</v>
          </cell>
        </row>
        <row r="384">
          <cell r="N384" t="e">
            <v>#N/A</v>
          </cell>
        </row>
        <row r="385">
          <cell r="N385" t="e">
            <v>#N/A</v>
          </cell>
        </row>
        <row r="386">
          <cell r="N386" t="e">
            <v>#N/A</v>
          </cell>
        </row>
        <row r="387">
          <cell r="N387" t="e">
            <v>#N/A</v>
          </cell>
        </row>
        <row r="388">
          <cell r="N388" t="e">
            <v>#N/A</v>
          </cell>
        </row>
        <row r="389">
          <cell r="N389" t="e">
            <v>#N/A</v>
          </cell>
        </row>
        <row r="390">
          <cell r="N390" t="e">
            <v>#N/A</v>
          </cell>
        </row>
        <row r="391">
          <cell r="N391" t="e">
            <v>#N/A</v>
          </cell>
        </row>
        <row r="392">
          <cell r="N392" t="e">
            <v>#N/A</v>
          </cell>
        </row>
        <row r="393">
          <cell r="N393" t="e">
            <v>#N/A</v>
          </cell>
        </row>
        <row r="394">
          <cell r="N394" t="e">
            <v>#N/A</v>
          </cell>
        </row>
        <row r="395">
          <cell r="N395" t="e">
            <v>#N/A</v>
          </cell>
        </row>
        <row r="396">
          <cell r="N396" t="e">
            <v>#N/A</v>
          </cell>
        </row>
        <row r="397">
          <cell r="N397" t="e">
            <v>#N/A</v>
          </cell>
        </row>
        <row r="398">
          <cell r="N398" t="e">
            <v>#N/A</v>
          </cell>
        </row>
        <row r="399">
          <cell r="N399" t="e">
            <v>#N/A</v>
          </cell>
        </row>
        <row r="400">
          <cell r="N400" t="e">
            <v>#N/A</v>
          </cell>
        </row>
        <row r="401">
          <cell r="N401" t="e">
            <v>#N/A</v>
          </cell>
        </row>
        <row r="402">
          <cell r="N402" t="e">
            <v>#N/A</v>
          </cell>
        </row>
        <row r="403">
          <cell r="N403" t="e">
            <v>#N/A</v>
          </cell>
        </row>
        <row r="404">
          <cell r="N404" t="e">
            <v>#N/A</v>
          </cell>
        </row>
        <row r="405">
          <cell r="N405" t="e">
            <v>#N/A</v>
          </cell>
        </row>
        <row r="406">
          <cell r="N406" t="e">
            <v>#N/A</v>
          </cell>
        </row>
        <row r="407">
          <cell r="N407" t="e">
            <v>#N/A</v>
          </cell>
        </row>
        <row r="408">
          <cell r="N408" t="e">
            <v>#N/A</v>
          </cell>
        </row>
        <row r="409">
          <cell r="N409" t="e">
            <v>#N/A</v>
          </cell>
        </row>
        <row r="410">
          <cell r="N410" t="e">
            <v>#N/A</v>
          </cell>
        </row>
        <row r="411">
          <cell r="N411" t="e">
            <v>#N/A</v>
          </cell>
        </row>
        <row r="412">
          <cell r="N412" t="e">
            <v>#N/A</v>
          </cell>
        </row>
        <row r="413">
          <cell r="N413" t="e">
            <v>#N/A</v>
          </cell>
        </row>
        <row r="414">
          <cell r="N414" t="e">
            <v>#N/A</v>
          </cell>
        </row>
        <row r="415">
          <cell r="N415" t="e">
            <v>#N/A</v>
          </cell>
        </row>
        <row r="416">
          <cell r="N416" t="e">
            <v>#N/A</v>
          </cell>
        </row>
        <row r="417">
          <cell r="N417" t="e">
            <v>#N/A</v>
          </cell>
        </row>
        <row r="418">
          <cell r="N418" t="e">
            <v>#N/A</v>
          </cell>
        </row>
        <row r="419">
          <cell r="N419" t="e">
            <v>#N/A</v>
          </cell>
        </row>
        <row r="420">
          <cell r="N420" t="e">
            <v>#N/A</v>
          </cell>
        </row>
        <row r="421">
          <cell r="N421" t="e">
            <v>#N/A</v>
          </cell>
        </row>
        <row r="422">
          <cell r="N422" t="e">
            <v>#N/A</v>
          </cell>
        </row>
        <row r="423">
          <cell r="N423" t="e">
            <v>#N/A</v>
          </cell>
        </row>
        <row r="424">
          <cell r="N424" t="e">
            <v>#N/A</v>
          </cell>
        </row>
        <row r="425">
          <cell r="N425" t="e">
            <v>#N/A</v>
          </cell>
        </row>
        <row r="426">
          <cell r="N426" t="e">
            <v>#N/A</v>
          </cell>
        </row>
        <row r="427">
          <cell r="N427" t="e">
            <v>#N/A</v>
          </cell>
        </row>
        <row r="428">
          <cell r="N428" t="e">
            <v>#N/A</v>
          </cell>
        </row>
        <row r="429">
          <cell r="N429" t="e">
            <v>#N/A</v>
          </cell>
        </row>
        <row r="430">
          <cell r="N430" t="e">
            <v>#N/A</v>
          </cell>
        </row>
        <row r="431">
          <cell r="N431" t="e">
            <v>#N/A</v>
          </cell>
        </row>
        <row r="432">
          <cell r="N432" t="e">
            <v>#N/A</v>
          </cell>
        </row>
        <row r="433">
          <cell r="N433" t="e">
            <v>#N/A</v>
          </cell>
        </row>
        <row r="434">
          <cell r="N434" t="e">
            <v>#N/A</v>
          </cell>
        </row>
        <row r="435">
          <cell r="N435" t="e">
            <v>#N/A</v>
          </cell>
        </row>
        <row r="436">
          <cell r="N436" t="e">
            <v>#N/A</v>
          </cell>
        </row>
        <row r="437">
          <cell r="N437" t="e">
            <v>#N/A</v>
          </cell>
        </row>
        <row r="438">
          <cell r="N438" t="e">
            <v>#N/A</v>
          </cell>
        </row>
        <row r="439">
          <cell r="N439" t="e">
            <v>#N/A</v>
          </cell>
        </row>
        <row r="440">
          <cell r="N440" t="e">
            <v>#N/A</v>
          </cell>
        </row>
        <row r="441">
          <cell r="N441" t="e">
            <v>#N/A</v>
          </cell>
        </row>
        <row r="442">
          <cell r="N442" t="e">
            <v>#N/A</v>
          </cell>
        </row>
        <row r="443">
          <cell r="N443" t="e">
            <v>#N/A</v>
          </cell>
        </row>
        <row r="444">
          <cell r="N444" t="e">
            <v>#N/A</v>
          </cell>
        </row>
        <row r="445">
          <cell r="N445" t="e">
            <v>#N/A</v>
          </cell>
        </row>
        <row r="446">
          <cell r="N446" t="e">
            <v>#N/A</v>
          </cell>
        </row>
        <row r="447">
          <cell r="N447" t="e">
            <v>#N/A</v>
          </cell>
        </row>
        <row r="448">
          <cell r="N448" t="e">
            <v>#N/A</v>
          </cell>
        </row>
        <row r="449">
          <cell r="N449" t="e">
            <v>#N/A</v>
          </cell>
        </row>
        <row r="450">
          <cell r="N450" t="e">
            <v>#N/A</v>
          </cell>
        </row>
        <row r="451">
          <cell r="N451" t="e">
            <v>#N/A</v>
          </cell>
        </row>
        <row r="452">
          <cell r="N452" t="e">
            <v>#N/A</v>
          </cell>
        </row>
        <row r="453">
          <cell r="N453" t="e">
            <v>#N/A</v>
          </cell>
        </row>
        <row r="454">
          <cell r="N454" t="e">
            <v>#N/A</v>
          </cell>
        </row>
        <row r="455">
          <cell r="N455" t="e">
            <v>#N/A</v>
          </cell>
        </row>
        <row r="456">
          <cell r="N456" t="e">
            <v>#N/A</v>
          </cell>
        </row>
        <row r="457">
          <cell r="N457" t="e">
            <v>#N/A</v>
          </cell>
        </row>
        <row r="458">
          <cell r="N458" t="e">
            <v>#N/A</v>
          </cell>
        </row>
        <row r="459">
          <cell r="N459" t="e">
            <v>#N/A</v>
          </cell>
        </row>
        <row r="460">
          <cell r="N460" t="e">
            <v>#N/A</v>
          </cell>
        </row>
        <row r="461">
          <cell r="N461" t="e">
            <v>#N/A</v>
          </cell>
        </row>
        <row r="462">
          <cell r="N462" t="e">
            <v>#N/A</v>
          </cell>
        </row>
        <row r="463">
          <cell r="N463" t="e">
            <v>#N/A</v>
          </cell>
        </row>
        <row r="464">
          <cell r="N464" t="e">
            <v>#N/A</v>
          </cell>
        </row>
        <row r="465">
          <cell r="N465" t="e">
            <v>#N/A</v>
          </cell>
        </row>
        <row r="466">
          <cell r="N466" t="e">
            <v>#N/A</v>
          </cell>
        </row>
        <row r="467">
          <cell r="N467" t="e">
            <v>#N/A</v>
          </cell>
        </row>
        <row r="468">
          <cell r="N468" t="e">
            <v>#N/A</v>
          </cell>
        </row>
        <row r="469">
          <cell r="N469" t="e">
            <v>#N/A</v>
          </cell>
        </row>
        <row r="470">
          <cell r="N470" t="e">
            <v>#N/A</v>
          </cell>
        </row>
        <row r="471">
          <cell r="N471" t="e">
            <v>#N/A</v>
          </cell>
        </row>
        <row r="472">
          <cell r="N472" t="e">
            <v>#N/A</v>
          </cell>
        </row>
        <row r="473">
          <cell r="N473" t="e">
            <v>#N/A</v>
          </cell>
        </row>
        <row r="474">
          <cell r="N474" t="e">
            <v>#N/A</v>
          </cell>
        </row>
        <row r="475">
          <cell r="N475" t="e">
            <v>#N/A</v>
          </cell>
        </row>
        <row r="476">
          <cell r="N476" t="e">
            <v>#N/A</v>
          </cell>
        </row>
        <row r="477">
          <cell r="N477" t="e">
            <v>#N/A</v>
          </cell>
        </row>
        <row r="478">
          <cell r="N478" t="e">
            <v>#N/A</v>
          </cell>
        </row>
        <row r="479">
          <cell r="N479" t="e">
            <v>#N/A</v>
          </cell>
        </row>
        <row r="480">
          <cell r="N480" t="e">
            <v>#N/A</v>
          </cell>
        </row>
        <row r="481">
          <cell r="N481" t="e">
            <v>#N/A</v>
          </cell>
        </row>
        <row r="482">
          <cell r="N482" t="e">
            <v>#N/A</v>
          </cell>
        </row>
        <row r="483">
          <cell r="N483" t="e">
            <v>#N/A</v>
          </cell>
        </row>
        <row r="484">
          <cell r="N484" t="e">
            <v>#N/A</v>
          </cell>
        </row>
        <row r="485">
          <cell r="N485" t="e">
            <v>#N/A</v>
          </cell>
        </row>
        <row r="486">
          <cell r="N486" t="e">
            <v>#N/A</v>
          </cell>
        </row>
        <row r="487">
          <cell r="N487" t="e">
            <v>#N/A</v>
          </cell>
        </row>
        <row r="488">
          <cell r="N488" t="e">
            <v>#N/A</v>
          </cell>
        </row>
        <row r="489">
          <cell r="N489" t="e">
            <v>#N/A</v>
          </cell>
        </row>
        <row r="490">
          <cell r="N490" t="e">
            <v>#N/A</v>
          </cell>
        </row>
        <row r="491">
          <cell r="N491" t="e">
            <v>#N/A</v>
          </cell>
        </row>
        <row r="492">
          <cell r="N492" t="e">
            <v>#N/A</v>
          </cell>
        </row>
        <row r="493">
          <cell r="N493" t="e">
            <v>#N/A</v>
          </cell>
        </row>
        <row r="494">
          <cell r="N494" t="e">
            <v>#N/A</v>
          </cell>
        </row>
        <row r="495">
          <cell r="N495">
            <v>146</v>
          </cell>
          <cell r="O495">
            <v>443</v>
          </cell>
        </row>
        <row r="495">
          <cell r="Q495" t="str">
            <v>关节穿刺、注射</v>
          </cell>
        </row>
        <row r="495">
          <cell r="T495" t="str">
            <v>A</v>
          </cell>
        </row>
        <row r="495">
          <cell r="V495" t="str">
            <v>次</v>
          </cell>
          <cell r="W495">
            <v>10</v>
          </cell>
          <cell r="X495">
            <v>40</v>
          </cell>
          <cell r="Y495">
            <v>40</v>
          </cell>
        </row>
        <row r="496">
          <cell r="N496" t="e">
            <v>#N/A</v>
          </cell>
        </row>
        <row r="497">
          <cell r="N497" t="e">
            <v>#N/A</v>
          </cell>
        </row>
        <row r="498">
          <cell r="N498" t="e">
            <v>#N/A</v>
          </cell>
        </row>
        <row r="499">
          <cell r="N499" t="e">
            <v>#N/A</v>
          </cell>
        </row>
        <row r="500">
          <cell r="N500">
            <v>147</v>
          </cell>
          <cell r="O500">
            <v>448</v>
          </cell>
        </row>
        <row r="500">
          <cell r="Q500" t="str">
            <v>封闭</v>
          </cell>
        </row>
        <row r="500">
          <cell r="T500" t="str">
            <v>A</v>
          </cell>
        </row>
        <row r="500">
          <cell r="V500" t="str">
            <v>次</v>
          </cell>
          <cell r="W500">
            <v>10</v>
          </cell>
          <cell r="X500">
            <v>30</v>
          </cell>
          <cell r="Y500">
            <v>30</v>
          </cell>
        </row>
        <row r="501">
          <cell r="N501" t="e">
            <v>#N/A</v>
          </cell>
        </row>
        <row r="502">
          <cell r="N502">
            <v>148</v>
          </cell>
          <cell r="O502">
            <v>450</v>
          </cell>
        </row>
        <row r="502">
          <cell r="Q502" t="str">
            <v>穴位注射</v>
          </cell>
        </row>
        <row r="502">
          <cell r="T502" t="str">
            <v>A</v>
          </cell>
        </row>
        <row r="502">
          <cell r="V502" t="str">
            <v>穴位</v>
          </cell>
          <cell r="W502">
            <v>3</v>
          </cell>
          <cell r="X502">
            <v>8</v>
          </cell>
          <cell r="Y502">
            <v>8</v>
          </cell>
        </row>
        <row r="503">
          <cell r="N503" t="e">
            <v>#N/A</v>
          </cell>
        </row>
        <row r="504">
          <cell r="N504" t="e">
            <v>#N/A</v>
          </cell>
        </row>
        <row r="505">
          <cell r="N505" t="e">
            <v>#N/A</v>
          </cell>
        </row>
        <row r="506">
          <cell r="N506" t="e">
            <v>#N/A</v>
          </cell>
        </row>
        <row r="507">
          <cell r="N507" t="e">
            <v>#N/A</v>
          </cell>
        </row>
        <row r="508">
          <cell r="N508" t="e">
            <v>#N/A</v>
          </cell>
        </row>
        <row r="509">
          <cell r="N509" t="e">
            <v>#N/A</v>
          </cell>
        </row>
        <row r="510">
          <cell r="N510" t="e">
            <v>#N/A</v>
          </cell>
        </row>
        <row r="511">
          <cell r="N511" t="e">
            <v>#N/A</v>
          </cell>
        </row>
        <row r="512">
          <cell r="N512" t="e">
            <v>#N/A</v>
          </cell>
        </row>
        <row r="513">
          <cell r="N513" t="e">
            <v>#N/A</v>
          </cell>
        </row>
        <row r="514">
          <cell r="N514" t="e">
            <v>#N/A</v>
          </cell>
        </row>
        <row r="515">
          <cell r="N515" t="e">
            <v>#N/A</v>
          </cell>
        </row>
        <row r="516">
          <cell r="N516" t="e">
            <v>#N/A</v>
          </cell>
        </row>
        <row r="517">
          <cell r="N517" t="e">
            <v>#N/A</v>
          </cell>
        </row>
        <row r="518">
          <cell r="N518" t="e">
            <v>#N/A</v>
          </cell>
        </row>
        <row r="519">
          <cell r="N519" t="e">
            <v>#N/A</v>
          </cell>
        </row>
        <row r="520">
          <cell r="N520" t="e">
            <v>#N/A</v>
          </cell>
        </row>
        <row r="521">
          <cell r="N521" t="e">
            <v>#N/A</v>
          </cell>
        </row>
        <row r="522">
          <cell r="N522" t="e">
            <v>#N/A</v>
          </cell>
        </row>
        <row r="523">
          <cell r="N523" t="e">
            <v>#N/A</v>
          </cell>
        </row>
        <row r="524">
          <cell r="N524" t="e">
            <v>#N/A</v>
          </cell>
        </row>
        <row r="525">
          <cell r="N525" t="e">
            <v>#N/A</v>
          </cell>
        </row>
        <row r="526">
          <cell r="N526" t="e">
            <v>#N/A</v>
          </cell>
        </row>
        <row r="527">
          <cell r="N527" t="e">
            <v>#N/A</v>
          </cell>
        </row>
        <row r="528">
          <cell r="N528" t="e">
            <v>#N/A</v>
          </cell>
        </row>
        <row r="529">
          <cell r="N529" t="e">
            <v>#N/A</v>
          </cell>
        </row>
        <row r="530">
          <cell r="N530" t="e">
            <v>#N/A</v>
          </cell>
        </row>
        <row r="531">
          <cell r="N531" t="e">
            <v>#N/A</v>
          </cell>
        </row>
        <row r="532">
          <cell r="N532" t="e">
            <v>#N/A</v>
          </cell>
        </row>
        <row r="533">
          <cell r="N533" t="e">
            <v>#N/A</v>
          </cell>
        </row>
        <row r="534">
          <cell r="N534" t="e">
            <v>#N/A</v>
          </cell>
        </row>
        <row r="535">
          <cell r="N535" t="e">
            <v>#N/A</v>
          </cell>
        </row>
        <row r="536">
          <cell r="N536" t="e">
            <v>#N/A</v>
          </cell>
        </row>
        <row r="537">
          <cell r="N537" t="e">
            <v>#N/A</v>
          </cell>
        </row>
        <row r="538">
          <cell r="N538" t="e">
            <v>#N/A</v>
          </cell>
        </row>
        <row r="539">
          <cell r="N539" t="e">
            <v>#N/A</v>
          </cell>
        </row>
        <row r="540">
          <cell r="N540" t="e">
            <v>#N/A</v>
          </cell>
        </row>
        <row r="541">
          <cell r="N541" t="e">
            <v>#N/A</v>
          </cell>
        </row>
        <row r="542">
          <cell r="N542" t="e">
            <v>#N/A</v>
          </cell>
        </row>
        <row r="543">
          <cell r="N543" t="e">
            <v>#N/A</v>
          </cell>
        </row>
        <row r="544">
          <cell r="N544" t="e">
            <v>#N/A</v>
          </cell>
        </row>
        <row r="545">
          <cell r="N545" t="e">
            <v>#N/A</v>
          </cell>
        </row>
        <row r="546">
          <cell r="N546" t="e">
            <v>#N/A</v>
          </cell>
        </row>
        <row r="547">
          <cell r="N547" t="e">
            <v>#N/A</v>
          </cell>
        </row>
        <row r="548">
          <cell r="N548" t="e">
            <v>#N/A</v>
          </cell>
        </row>
        <row r="549">
          <cell r="N549" t="e">
            <v>#N/A</v>
          </cell>
        </row>
        <row r="550">
          <cell r="N550" t="e">
            <v>#N/A</v>
          </cell>
        </row>
        <row r="551">
          <cell r="N551" t="e">
            <v>#N/A</v>
          </cell>
        </row>
        <row r="552">
          <cell r="N552" t="e">
            <v>#N/A</v>
          </cell>
        </row>
        <row r="553">
          <cell r="N553" t="e">
            <v>#N/A</v>
          </cell>
        </row>
        <row r="554">
          <cell r="N554" t="e">
            <v>#N/A</v>
          </cell>
        </row>
        <row r="555">
          <cell r="N555" t="e">
            <v>#N/A</v>
          </cell>
        </row>
        <row r="556">
          <cell r="N556" t="e">
            <v>#N/A</v>
          </cell>
        </row>
        <row r="557">
          <cell r="N557" t="e">
            <v>#N/A</v>
          </cell>
        </row>
        <row r="558">
          <cell r="N558" t="e">
            <v>#N/A</v>
          </cell>
        </row>
        <row r="559">
          <cell r="N559" t="e">
            <v>#N/A</v>
          </cell>
        </row>
        <row r="560">
          <cell r="N560" t="e">
            <v>#N/A</v>
          </cell>
        </row>
        <row r="561">
          <cell r="N561" t="e">
            <v>#N/A</v>
          </cell>
        </row>
        <row r="562">
          <cell r="N562" t="e">
            <v>#N/A</v>
          </cell>
        </row>
        <row r="563">
          <cell r="N563" t="e">
            <v>#N/A</v>
          </cell>
        </row>
        <row r="564">
          <cell r="N564" t="e">
            <v>#N/A</v>
          </cell>
        </row>
        <row r="565">
          <cell r="N565" t="e">
            <v>#N/A</v>
          </cell>
        </row>
        <row r="566">
          <cell r="N566" t="e">
            <v>#N/A</v>
          </cell>
        </row>
        <row r="567">
          <cell r="N567" t="e">
            <v>#N/A</v>
          </cell>
        </row>
        <row r="568">
          <cell r="N568" t="e">
            <v>#N/A</v>
          </cell>
        </row>
        <row r="569">
          <cell r="N569" t="e">
            <v>#N/A</v>
          </cell>
        </row>
        <row r="570">
          <cell r="N570" t="e">
            <v>#N/A</v>
          </cell>
        </row>
        <row r="571">
          <cell r="N571" t="e">
            <v>#N/A</v>
          </cell>
        </row>
        <row r="572">
          <cell r="N572" t="e">
            <v>#N/A</v>
          </cell>
        </row>
        <row r="573">
          <cell r="N573" t="e">
            <v>#N/A</v>
          </cell>
        </row>
        <row r="574">
          <cell r="N574" t="e">
            <v>#N/A</v>
          </cell>
        </row>
        <row r="575">
          <cell r="N575" t="e">
            <v>#N/A</v>
          </cell>
        </row>
        <row r="576">
          <cell r="N576" t="e">
            <v>#N/A</v>
          </cell>
        </row>
        <row r="577">
          <cell r="N577" t="e">
            <v>#N/A</v>
          </cell>
        </row>
        <row r="578">
          <cell r="N578" t="e">
            <v>#N/A</v>
          </cell>
        </row>
        <row r="579">
          <cell r="N579" t="e">
            <v>#N/A</v>
          </cell>
        </row>
        <row r="580">
          <cell r="N580" t="e">
            <v>#N/A</v>
          </cell>
        </row>
        <row r="581">
          <cell r="N581" t="e">
            <v>#N/A</v>
          </cell>
        </row>
        <row r="582">
          <cell r="N582" t="e">
            <v>#N/A</v>
          </cell>
        </row>
        <row r="583">
          <cell r="N583" t="e">
            <v>#N/A</v>
          </cell>
        </row>
        <row r="584">
          <cell r="N584" t="e">
            <v>#N/A</v>
          </cell>
        </row>
        <row r="585">
          <cell r="N585" t="e">
            <v>#N/A</v>
          </cell>
        </row>
        <row r="586">
          <cell r="N586" t="e">
            <v>#N/A</v>
          </cell>
        </row>
        <row r="587">
          <cell r="N587" t="e">
            <v>#N/A</v>
          </cell>
        </row>
        <row r="588">
          <cell r="N588" t="e">
            <v>#N/A</v>
          </cell>
        </row>
        <row r="589">
          <cell r="N589" t="e">
            <v>#N/A</v>
          </cell>
        </row>
        <row r="590">
          <cell r="N590" t="e">
            <v>#N/A</v>
          </cell>
        </row>
        <row r="591">
          <cell r="N591" t="e">
            <v>#N/A</v>
          </cell>
        </row>
        <row r="592">
          <cell r="N592" t="e">
            <v>#N/A</v>
          </cell>
        </row>
        <row r="593">
          <cell r="N593" t="e">
            <v>#N/A</v>
          </cell>
        </row>
        <row r="594">
          <cell r="N594" t="e">
            <v>#N/A</v>
          </cell>
        </row>
        <row r="595">
          <cell r="N595" t="e">
            <v>#N/A</v>
          </cell>
        </row>
        <row r="596">
          <cell r="N596" t="e">
            <v>#N/A</v>
          </cell>
        </row>
        <row r="597">
          <cell r="N597" t="e">
            <v>#N/A</v>
          </cell>
        </row>
        <row r="598">
          <cell r="N598" t="e">
            <v>#N/A</v>
          </cell>
        </row>
        <row r="599">
          <cell r="N599" t="e">
            <v>#N/A</v>
          </cell>
        </row>
        <row r="600">
          <cell r="N600" t="e">
            <v>#N/A</v>
          </cell>
        </row>
        <row r="601">
          <cell r="N601" t="e">
            <v>#N/A</v>
          </cell>
        </row>
        <row r="602">
          <cell r="N602">
            <v>102</v>
          </cell>
          <cell r="O602">
            <v>550</v>
          </cell>
        </row>
        <row r="602">
          <cell r="Q602" t="str">
            <v>煎药费</v>
          </cell>
        </row>
        <row r="602">
          <cell r="T602" t="str">
            <v>A</v>
          </cell>
        </row>
        <row r="602">
          <cell r="V602" t="str">
            <v>付</v>
          </cell>
          <cell r="W602">
            <v>2</v>
          </cell>
        </row>
        <row r="602">
          <cell r="Z602" t="str">
            <v>汤剂塑封袋，每个另收0.5元</v>
          </cell>
          <cell r="AA602" t="str">
            <v>限住院患者支付，封袋不支付</v>
          </cell>
        </row>
        <row r="603">
          <cell r="N603">
            <v>102</v>
          </cell>
          <cell r="O603">
            <v>551</v>
          </cell>
        </row>
        <row r="603">
          <cell r="Q603" t="str">
            <v>煎药费（人工）</v>
          </cell>
        </row>
        <row r="603">
          <cell r="T603" t="str">
            <v>A</v>
          </cell>
        </row>
        <row r="603">
          <cell r="V603" t="str">
            <v>付</v>
          </cell>
        </row>
        <row r="603">
          <cell r="X603">
            <v>4</v>
          </cell>
          <cell r="Y603">
            <v>4</v>
          </cell>
          <cell r="Z603" t="str">
            <v>汤剂塑封袋，每个另收0.5元</v>
          </cell>
          <cell r="AA603" t="str">
            <v>限住院患者支付，封袋不支付</v>
          </cell>
        </row>
        <row r="604">
          <cell r="N604" t="e">
            <v>#N/A</v>
          </cell>
        </row>
        <row r="605">
          <cell r="N605" t="e">
            <v>#N/A</v>
          </cell>
        </row>
        <row r="606">
          <cell r="N606" t="e">
            <v>#N/A</v>
          </cell>
        </row>
        <row r="607">
          <cell r="N607" t="e">
            <v>#N/A</v>
          </cell>
        </row>
        <row r="608">
          <cell r="N608" t="e">
            <v>#N/A</v>
          </cell>
        </row>
        <row r="609">
          <cell r="N609" t="e">
            <v>#N/A</v>
          </cell>
        </row>
        <row r="610">
          <cell r="N610" t="e">
            <v>#N/A</v>
          </cell>
        </row>
        <row r="611">
          <cell r="N611" t="e">
            <v>#N/A</v>
          </cell>
        </row>
        <row r="612">
          <cell r="N612" t="e">
            <v>#N/A</v>
          </cell>
        </row>
        <row r="613">
          <cell r="N613" t="e">
            <v>#N/A</v>
          </cell>
        </row>
        <row r="614">
          <cell r="N614" t="e">
            <v>#N/A</v>
          </cell>
        </row>
        <row r="615">
          <cell r="N615" t="e">
            <v>#N/A</v>
          </cell>
        </row>
        <row r="616">
          <cell r="N616" t="e">
            <v>#N/A</v>
          </cell>
        </row>
        <row r="617">
          <cell r="N617" t="e">
            <v>#N/A</v>
          </cell>
        </row>
        <row r="618">
          <cell r="N618" t="e">
            <v>#N/A</v>
          </cell>
        </row>
        <row r="619">
          <cell r="N619" t="e">
            <v>#N/A</v>
          </cell>
        </row>
        <row r="620">
          <cell r="N620" t="e">
            <v>#N/A</v>
          </cell>
        </row>
        <row r="621">
          <cell r="N621" t="e">
            <v>#N/A</v>
          </cell>
        </row>
        <row r="622">
          <cell r="N622" t="e">
            <v>#N/A</v>
          </cell>
        </row>
        <row r="623">
          <cell r="N623" t="e">
            <v>#N/A</v>
          </cell>
        </row>
        <row r="624">
          <cell r="N624" t="e">
            <v>#N/A</v>
          </cell>
        </row>
        <row r="625">
          <cell r="N625" t="e">
            <v>#N/A</v>
          </cell>
        </row>
        <row r="626">
          <cell r="N626" t="e">
            <v>#N/A</v>
          </cell>
        </row>
        <row r="627">
          <cell r="N627" t="e">
            <v>#N/A</v>
          </cell>
        </row>
        <row r="628">
          <cell r="N628" t="e">
            <v>#N/A</v>
          </cell>
        </row>
        <row r="629">
          <cell r="N629" t="e">
            <v>#N/A</v>
          </cell>
        </row>
        <row r="630">
          <cell r="N630" t="e">
            <v>#N/A</v>
          </cell>
        </row>
        <row r="631">
          <cell r="N631" t="e">
            <v>#N/A</v>
          </cell>
        </row>
        <row r="632">
          <cell r="N632" t="e">
            <v>#N/A</v>
          </cell>
        </row>
        <row r="633">
          <cell r="N633" t="e">
            <v>#N/A</v>
          </cell>
        </row>
        <row r="634">
          <cell r="N634" t="e">
            <v>#N/A</v>
          </cell>
        </row>
        <row r="635">
          <cell r="N635" t="e">
            <v>#N/A</v>
          </cell>
        </row>
        <row r="636">
          <cell r="N636" t="e">
            <v>#N/A</v>
          </cell>
        </row>
        <row r="637">
          <cell r="N637" t="e">
            <v>#N/A</v>
          </cell>
        </row>
        <row r="638">
          <cell r="N638" t="e">
            <v>#N/A</v>
          </cell>
        </row>
        <row r="639">
          <cell r="N639" t="e">
            <v>#N/A</v>
          </cell>
        </row>
        <row r="640">
          <cell r="N640" t="e">
            <v>#N/A</v>
          </cell>
        </row>
        <row r="641">
          <cell r="N641" t="e">
            <v>#N/A</v>
          </cell>
        </row>
        <row r="642">
          <cell r="N642" t="e">
            <v>#N/A</v>
          </cell>
        </row>
        <row r="643">
          <cell r="N643" t="e">
            <v>#N/A</v>
          </cell>
        </row>
        <row r="644">
          <cell r="N644" t="e">
            <v>#N/A</v>
          </cell>
        </row>
        <row r="645">
          <cell r="N645" t="e">
            <v>#N/A</v>
          </cell>
        </row>
        <row r="646">
          <cell r="N646" t="e">
            <v>#N/A</v>
          </cell>
        </row>
        <row r="647">
          <cell r="N647" t="e">
            <v>#N/A</v>
          </cell>
        </row>
        <row r="648">
          <cell r="N648" t="e">
            <v>#N/A</v>
          </cell>
        </row>
        <row r="649">
          <cell r="N649" t="e">
            <v>#N/A</v>
          </cell>
        </row>
        <row r="650">
          <cell r="N650" t="e">
            <v>#N/A</v>
          </cell>
        </row>
        <row r="651">
          <cell r="N651" t="e">
            <v>#N/A</v>
          </cell>
        </row>
        <row r="652">
          <cell r="N652" t="e">
            <v>#N/A</v>
          </cell>
        </row>
        <row r="653">
          <cell r="N653" t="e">
            <v>#N/A</v>
          </cell>
        </row>
        <row r="654">
          <cell r="N654" t="e">
            <v>#N/A</v>
          </cell>
        </row>
        <row r="655">
          <cell r="N655" t="e">
            <v>#N/A</v>
          </cell>
        </row>
        <row r="656">
          <cell r="N656" t="e">
            <v>#N/A</v>
          </cell>
        </row>
        <row r="657">
          <cell r="N657" t="e">
            <v>#N/A</v>
          </cell>
        </row>
        <row r="658">
          <cell r="N658" t="e">
            <v>#N/A</v>
          </cell>
        </row>
        <row r="659">
          <cell r="N659" t="e">
            <v>#N/A</v>
          </cell>
        </row>
        <row r="660">
          <cell r="N660" t="e">
            <v>#N/A</v>
          </cell>
        </row>
        <row r="661">
          <cell r="N661" t="e">
            <v>#N/A</v>
          </cell>
        </row>
        <row r="662">
          <cell r="N662" t="e">
            <v>#N/A</v>
          </cell>
        </row>
        <row r="663">
          <cell r="N663" t="e">
            <v>#N/A</v>
          </cell>
        </row>
        <row r="664">
          <cell r="N664" t="e">
            <v>#N/A</v>
          </cell>
        </row>
        <row r="665">
          <cell r="N665" t="e">
            <v>#N/A</v>
          </cell>
        </row>
        <row r="666">
          <cell r="N666" t="e">
            <v>#N/A</v>
          </cell>
        </row>
        <row r="667">
          <cell r="N667" t="e">
            <v>#N/A</v>
          </cell>
        </row>
        <row r="668">
          <cell r="N668" t="e">
            <v>#N/A</v>
          </cell>
        </row>
        <row r="669">
          <cell r="N669" t="e">
            <v>#N/A</v>
          </cell>
        </row>
        <row r="670">
          <cell r="N670" t="e">
            <v>#N/A</v>
          </cell>
        </row>
        <row r="671">
          <cell r="N671" t="e">
            <v>#N/A</v>
          </cell>
        </row>
        <row r="672">
          <cell r="N672" t="e">
            <v>#N/A</v>
          </cell>
        </row>
        <row r="673">
          <cell r="N673" t="e">
            <v>#N/A</v>
          </cell>
        </row>
        <row r="674">
          <cell r="N674" t="e">
            <v>#N/A</v>
          </cell>
        </row>
        <row r="675">
          <cell r="N675" t="e">
            <v>#N/A</v>
          </cell>
        </row>
        <row r="676">
          <cell r="N676" t="e">
            <v>#N/A</v>
          </cell>
        </row>
        <row r="677">
          <cell r="N677" t="e">
            <v>#N/A</v>
          </cell>
        </row>
        <row r="678">
          <cell r="N678" t="e">
            <v>#N/A</v>
          </cell>
        </row>
        <row r="679">
          <cell r="N679" t="e">
            <v>#N/A</v>
          </cell>
        </row>
        <row r="680">
          <cell r="N680" t="e">
            <v>#N/A</v>
          </cell>
        </row>
        <row r="681">
          <cell r="N681" t="e">
            <v>#N/A</v>
          </cell>
        </row>
        <row r="682">
          <cell r="N682" t="e">
            <v>#N/A</v>
          </cell>
        </row>
        <row r="683">
          <cell r="N683" t="e">
            <v>#N/A</v>
          </cell>
        </row>
        <row r="684">
          <cell r="N684" t="e">
            <v>#N/A</v>
          </cell>
        </row>
        <row r="685">
          <cell r="N685" t="e">
            <v>#N/A</v>
          </cell>
        </row>
        <row r="686">
          <cell r="N686" t="e">
            <v>#N/A</v>
          </cell>
        </row>
        <row r="687">
          <cell r="N687" t="e">
            <v>#N/A</v>
          </cell>
        </row>
        <row r="688">
          <cell r="N688" t="e">
            <v>#N/A</v>
          </cell>
        </row>
        <row r="689">
          <cell r="N689" t="e">
            <v>#N/A</v>
          </cell>
        </row>
        <row r="690">
          <cell r="N690" t="e">
            <v>#N/A</v>
          </cell>
        </row>
        <row r="691">
          <cell r="N691" t="e">
            <v>#N/A</v>
          </cell>
        </row>
        <row r="692">
          <cell r="N692" t="e">
            <v>#N/A</v>
          </cell>
        </row>
        <row r="693">
          <cell r="N693" t="e">
            <v>#N/A</v>
          </cell>
        </row>
        <row r="694">
          <cell r="N694" t="e">
            <v>#N/A</v>
          </cell>
        </row>
        <row r="695">
          <cell r="N695" t="e">
            <v>#N/A</v>
          </cell>
        </row>
        <row r="696">
          <cell r="N696" t="e">
            <v>#N/A</v>
          </cell>
        </row>
        <row r="697">
          <cell r="N697" t="e">
            <v>#N/A</v>
          </cell>
        </row>
        <row r="698">
          <cell r="N698" t="e">
            <v>#N/A</v>
          </cell>
        </row>
        <row r="699">
          <cell r="N699" t="e">
            <v>#N/A</v>
          </cell>
        </row>
        <row r="700">
          <cell r="N700" t="e">
            <v>#N/A</v>
          </cell>
        </row>
        <row r="701">
          <cell r="N701" t="e">
            <v>#N/A</v>
          </cell>
        </row>
        <row r="702">
          <cell r="N702" t="e">
            <v>#N/A</v>
          </cell>
        </row>
        <row r="703">
          <cell r="N703" t="e">
            <v>#N/A</v>
          </cell>
        </row>
        <row r="704">
          <cell r="N704" t="e">
            <v>#N/A</v>
          </cell>
        </row>
        <row r="705">
          <cell r="N705" t="e">
            <v>#N/A</v>
          </cell>
        </row>
        <row r="706">
          <cell r="N706" t="e">
            <v>#N/A</v>
          </cell>
        </row>
        <row r="707">
          <cell r="N707" t="e">
            <v>#N/A</v>
          </cell>
        </row>
        <row r="708">
          <cell r="N708" t="e">
            <v>#N/A</v>
          </cell>
        </row>
        <row r="709">
          <cell r="N709" t="e">
            <v>#N/A</v>
          </cell>
        </row>
        <row r="710">
          <cell r="N710" t="e">
            <v>#N/A</v>
          </cell>
        </row>
        <row r="711">
          <cell r="N711" t="e">
            <v>#N/A</v>
          </cell>
        </row>
        <row r="712">
          <cell r="N712" t="e">
            <v>#N/A</v>
          </cell>
        </row>
        <row r="713">
          <cell r="N713" t="e">
            <v>#N/A</v>
          </cell>
        </row>
        <row r="714">
          <cell r="N714" t="e">
            <v>#N/A</v>
          </cell>
        </row>
        <row r="715">
          <cell r="N715" t="e">
            <v>#N/A</v>
          </cell>
        </row>
        <row r="716">
          <cell r="N716" t="e">
            <v>#N/A</v>
          </cell>
        </row>
        <row r="717">
          <cell r="N717" t="e">
            <v>#N/A</v>
          </cell>
        </row>
        <row r="718">
          <cell r="N718" t="e">
            <v>#N/A</v>
          </cell>
        </row>
        <row r="719">
          <cell r="N719" t="e">
            <v>#N/A</v>
          </cell>
        </row>
        <row r="720">
          <cell r="N720" t="e">
            <v>#N/A</v>
          </cell>
        </row>
        <row r="721">
          <cell r="N721" t="e">
            <v>#N/A</v>
          </cell>
        </row>
        <row r="722">
          <cell r="N722" t="e">
            <v>#N/A</v>
          </cell>
        </row>
        <row r="723">
          <cell r="N723" t="e">
            <v>#N/A</v>
          </cell>
        </row>
        <row r="724">
          <cell r="N724" t="e">
            <v>#N/A</v>
          </cell>
        </row>
        <row r="725">
          <cell r="N725" t="e">
            <v>#N/A</v>
          </cell>
        </row>
        <row r="726">
          <cell r="N726" t="e">
            <v>#N/A</v>
          </cell>
        </row>
        <row r="727">
          <cell r="N727" t="e">
            <v>#N/A</v>
          </cell>
        </row>
        <row r="728">
          <cell r="N728" t="e">
            <v>#N/A</v>
          </cell>
        </row>
        <row r="729">
          <cell r="N729" t="e">
            <v>#N/A</v>
          </cell>
        </row>
        <row r="730">
          <cell r="N730" t="e">
            <v>#N/A</v>
          </cell>
        </row>
        <row r="731">
          <cell r="N731" t="e">
            <v>#N/A</v>
          </cell>
        </row>
        <row r="732">
          <cell r="N732" t="e">
            <v>#N/A</v>
          </cell>
        </row>
        <row r="733">
          <cell r="N733" t="e">
            <v>#N/A</v>
          </cell>
        </row>
        <row r="734">
          <cell r="N734" t="e">
            <v>#N/A</v>
          </cell>
        </row>
        <row r="735">
          <cell r="N735" t="e">
            <v>#N/A</v>
          </cell>
        </row>
        <row r="736">
          <cell r="N736" t="e">
            <v>#N/A</v>
          </cell>
        </row>
        <row r="737">
          <cell r="N737" t="e">
            <v>#N/A</v>
          </cell>
        </row>
        <row r="738">
          <cell r="N738" t="e">
            <v>#N/A</v>
          </cell>
        </row>
        <row r="739">
          <cell r="N739" t="e">
            <v>#N/A</v>
          </cell>
        </row>
        <row r="740">
          <cell r="N740" t="e">
            <v>#N/A</v>
          </cell>
        </row>
        <row r="741">
          <cell r="N741" t="e">
            <v>#N/A</v>
          </cell>
        </row>
        <row r="742">
          <cell r="N742" t="e">
            <v>#N/A</v>
          </cell>
        </row>
        <row r="743">
          <cell r="N743" t="e">
            <v>#N/A</v>
          </cell>
        </row>
        <row r="744">
          <cell r="N744" t="e">
            <v>#N/A</v>
          </cell>
        </row>
        <row r="745">
          <cell r="N745" t="e">
            <v>#N/A</v>
          </cell>
        </row>
        <row r="746">
          <cell r="N746" t="e">
            <v>#N/A</v>
          </cell>
        </row>
        <row r="747">
          <cell r="N747" t="e">
            <v>#N/A</v>
          </cell>
        </row>
        <row r="748">
          <cell r="N748" t="e">
            <v>#N/A</v>
          </cell>
        </row>
        <row r="749">
          <cell r="N749" t="e">
            <v>#N/A</v>
          </cell>
        </row>
        <row r="750">
          <cell r="N750" t="e">
            <v>#N/A</v>
          </cell>
        </row>
        <row r="751">
          <cell r="N751" t="e">
            <v>#N/A</v>
          </cell>
        </row>
        <row r="752">
          <cell r="N752" t="e">
            <v>#N/A</v>
          </cell>
        </row>
        <row r="753">
          <cell r="N753" t="e">
            <v>#N/A</v>
          </cell>
        </row>
        <row r="754">
          <cell r="N754" t="e">
            <v>#N/A</v>
          </cell>
        </row>
        <row r="755">
          <cell r="N755" t="e">
            <v>#N/A</v>
          </cell>
        </row>
        <row r="756">
          <cell r="N756" t="e">
            <v>#N/A</v>
          </cell>
        </row>
        <row r="757">
          <cell r="N757" t="e">
            <v>#N/A</v>
          </cell>
        </row>
        <row r="758">
          <cell r="N758" t="e">
            <v>#N/A</v>
          </cell>
        </row>
        <row r="759">
          <cell r="N759" t="e">
            <v>#N/A</v>
          </cell>
        </row>
        <row r="760">
          <cell r="N760" t="e">
            <v>#N/A</v>
          </cell>
        </row>
        <row r="761">
          <cell r="N761" t="e">
            <v>#N/A</v>
          </cell>
        </row>
        <row r="762">
          <cell r="N762" t="e">
            <v>#N/A</v>
          </cell>
        </row>
        <row r="763">
          <cell r="N763" t="e">
            <v>#N/A</v>
          </cell>
        </row>
        <row r="764">
          <cell r="N764" t="e">
            <v>#N/A</v>
          </cell>
        </row>
        <row r="765">
          <cell r="N765" t="e">
            <v>#N/A</v>
          </cell>
        </row>
        <row r="766">
          <cell r="N766" t="e">
            <v>#N/A</v>
          </cell>
        </row>
        <row r="767">
          <cell r="N767" t="e">
            <v>#N/A</v>
          </cell>
        </row>
        <row r="768">
          <cell r="N768" t="e">
            <v>#N/A</v>
          </cell>
        </row>
        <row r="769">
          <cell r="N769" t="e">
            <v>#N/A</v>
          </cell>
        </row>
        <row r="770">
          <cell r="N770" t="e">
            <v>#N/A</v>
          </cell>
        </row>
        <row r="771">
          <cell r="N771" t="e">
            <v>#N/A</v>
          </cell>
        </row>
        <row r="772">
          <cell r="N772" t="e">
            <v>#N/A</v>
          </cell>
        </row>
        <row r="773">
          <cell r="N773" t="e">
            <v>#N/A</v>
          </cell>
        </row>
        <row r="774">
          <cell r="N774" t="e">
            <v>#N/A</v>
          </cell>
        </row>
        <row r="775">
          <cell r="N775" t="e">
            <v>#N/A</v>
          </cell>
        </row>
        <row r="776">
          <cell r="N776" t="e">
            <v>#N/A</v>
          </cell>
        </row>
        <row r="777">
          <cell r="N777" t="e">
            <v>#N/A</v>
          </cell>
        </row>
        <row r="778">
          <cell r="N778" t="e">
            <v>#N/A</v>
          </cell>
        </row>
        <row r="779">
          <cell r="N779" t="e">
            <v>#N/A</v>
          </cell>
        </row>
        <row r="780">
          <cell r="N780" t="e">
            <v>#N/A</v>
          </cell>
        </row>
        <row r="781">
          <cell r="N781" t="e">
            <v>#N/A</v>
          </cell>
        </row>
        <row r="782">
          <cell r="N782" t="e">
            <v>#N/A</v>
          </cell>
        </row>
        <row r="783">
          <cell r="N783" t="e">
            <v>#N/A</v>
          </cell>
        </row>
        <row r="784">
          <cell r="N784" t="e">
            <v>#N/A</v>
          </cell>
        </row>
        <row r="785">
          <cell r="N785" t="e">
            <v>#N/A</v>
          </cell>
        </row>
        <row r="786">
          <cell r="N786" t="e">
            <v>#N/A</v>
          </cell>
        </row>
        <row r="787">
          <cell r="N787" t="e">
            <v>#N/A</v>
          </cell>
        </row>
        <row r="788">
          <cell r="N788" t="e">
            <v>#N/A</v>
          </cell>
        </row>
        <row r="789">
          <cell r="N789" t="e">
            <v>#N/A</v>
          </cell>
        </row>
        <row r="790">
          <cell r="N790" t="e">
            <v>#N/A</v>
          </cell>
        </row>
        <row r="791">
          <cell r="N791" t="e">
            <v>#N/A</v>
          </cell>
        </row>
        <row r="792">
          <cell r="N792" t="e">
            <v>#N/A</v>
          </cell>
        </row>
        <row r="793">
          <cell r="N793" t="e">
            <v>#N/A</v>
          </cell>
        </row>
        <row r="794">
          <cell r="N794" t="e">
            <v>#N/A</v>
          </cell>
        </row>
        <row r="795">
          <cell r="N795" t="e">
            <v>#N/A</v>
          </cell>
        </row>
        <row r="796">
          <cell r="N796" t="e">
            <v>#N/A</v>
          </cell>
        </row>
        <row r="797">
          <cell r="N797" t="e">
            <v>#N/A</v>
          </cell>
        </row>
        <row r="798">
          <cell r="N798" t="e">
            <v>#N/A</v>
          </cell>
        </row>
        <row r="799">
          <cell r="N799" t="e">
            <v>#N/A</v>
          </cell>
        </row>
        <row r="800">
          <cell r="N800" t="e">
            <v>#N/A</v>
          </cell>
        </row>
        <row r="801">
          <cell r="N801" t="e">
            <v>#N/A</v>
          </cell>
        </row>
        <row r="802">
          <cell r="N802" t="e">
            <v>#N/A</v>
          </cell>
        </row>
        <row r="803">
          <cell r="N803" t="e">
            <v>#N/A</v>
          </cell>
        </row>
        <row r="804">
          <cell r="N804" t="e">
            <v>#N/A</v>
          </cell>
        </row>
        <row r="805">
          <cell r="N805" t="e">
            <v>#N/A</v>
          </cell>
        </row>
        <row r="806">
          <cell r="N806" t="e">
            <v>#N/A</v>
          </cell>
        </row>
        <row r="807">
          <cell r="N807" t="e">
            <v>#N/A</v>
          </cell>
        </row>
        <row r="808">
          <cell r="N808" t="e">
            <v>#N/A</v>
          </cell>
        </row>
        <row r="809">
          <cell r="N809" t="e">
            <v>#N/A</v>
          </cell>
        </row>
        <row r="810">
          <cell r="N810" t="e">
            <v>#N/A</v>
          </cell>
        </row>
        <row r="811">
          <cell r="N811" t="e">
            <v>#N/A</v>
          </cell>
        </row>
        <row r="812">
          <cell r="N812" t="e">
            <v>#N/A</v>
          </cell>
        </row>
        <row r="813">
          <cell r="N813" t="e">
            <v>#N/A</v>
          </cell>
        </row>
        <row r="814">
          <cell r="N814" t="e">
            <v>#N/A</v>
          </cell>
        </row>
        <row r="815">
          <cell r="N815" t="e">
            <v>#N/A</v>
          </cell>
        </row>
        <row r="816">
          <cell r="N816" t="e">
            <v>#N/A</v>
          </cell>
        </row>
        <row r="817">
          <cell r="N817" t="e">
            <v>#N/A</v>
          </cell>
        </row>
        <row r="818">
          <cell r="N818" t="e">
            <v>#N/A</v>
          </cell>
        </row>
        <row r="819">
          <cell r="N819" t="e">
            <v>#N/A</v>
          </cell>
        </row>
        <row r="820">
          <cell r="N820" t="e">
            <v>#N/A</v>
          </cell>
        </row>
        <row r="821">
          <cell r="N821" t="e">
            <v>#N/A</v>
          </cell>
        </row>
        <row r="822">
          <cell r="N822" t="e">
            <v>#N/A</v>
          </cell>
        </row>
        <row r="823">
          <cell r="N823" t="e">
            <v>#N/A</v>
          </cell>
        </row>
        <row r="824">
          <cell r="N824" t="e">
            <v>#N/A</v>
          </cell>
        </row>
        <row r="825">
          <cell r="N825" t="e">
            <v>#N/A</v>
          </cell>
        </row>
        <row r="826">
          <cell r="N826" t="e">
            <v>#N/A</v>
          </cell>
        </row>
        <row r="827">
          <cell r="N827" t="e">
            <v>#N/A</v>
          </cell>
        </row>
        <row r="828">
          <cell r="N828" t="e">
            <v>#N/A</v>
          </cell>
        </row>
        <row r="829">
          <cell r="N829" t="e">
            <v>#N/A</v>
          </cell>
        </row>
        <row r="830">
          <cell r="N830" t="e">
            <v>#N/A</v>
          </cell>
        </row>
        <row r="831">
          <cell r="N831" t="e">
            <v>#N/A</v>
          </cell>
        </row>
        <row r="832">
          <cell r="N832" t="e">
            <v>#N/A</v>
          </cell>
        </row>
        <row r="833">
          <cell r="N833" t="e">
            <v>#N/A</v>
          </cell>
        </row>
        <row r="834">
          <cell r="N834" t="e">
            <v>#N/A</v>
          </cell>
        </row>
        <row r="835">
          <cell r="N835" t="e">
            <v>#N/A</v>
          </cell>
        </row>
        <row r="836">
          <cell r="N836" t="e">
            <v>#N/A</v>
          </cell>
        </row>
        <row r="837">
          <cell r="N837" t="e">
            <v>#N/A</v>
          </cell>
        </row>
        <row r="838">
          <cell r="N838" t="e">
            <v>#N/A</v>
          </cell>
        </row>
        <row r="839">
          <cell r="N839" t="e">
            <v>#N/A</v>
          </cell>
        </row>
        <row r="840">
          <cell r="N840" t="e">
            <v>#N/A</v>
          </cell>
        </row>
        <row r="841">
          <cell r="N841" t="e">
            <v>#N/A</v>
          </cell>
        </row>
        <row r="842">
          <cell r="N842" t="e">
            <v>#N/A</v>
          </cell>
        </row>
        <row r="843">
          <cell r="N843" t="e">
            <v>#N/A</v>
          </cell>
        </row>
        <row r="844">
          <cell r="N844" t="e">
            <v>#N/A</v>
          </cell>
        </row>
        <row r="845">
          <cell r="N845" t="e">
            <v>#N/A</v>
          </cell>
        </row>
        <row r="846">
          <cell r="N846" t="e">
            <v>#N/A</v>
          </cell>
        </row>
        <row r="847">
          <cell r="N847" t="e">
            <v>#N/A</v>
          </cell>
        </row>
        <row r="848">
          <cell r="N848" t="e">
            <v>#N/A</v>
          </cell>
        </row>
        <row r="849">
          <cell r="N849" t="e">
            <v>#N/A</v>
          </cell>
        </row>
        <row r="850">
          <cell r="N850" t="e">
            <v>#N/A</v>
          </cell>
        </row>
        <row r="851">
          <cell r="N851" t="e">
            <v>#N/A</v>
          </cell>
        </row>
        <row r="852">
          <cell r="N852" t="e">
            <v>#N/A</v>
          </cell>
        </row>
        <row r="853">
          <cell r="N853" t="e">
            <v>#N/A</v>
          </cell>
        </row>
        <row r="854">
          <cell r="N854" t="e">
            <v>#N/A</v>
          </cell>
        </row>
        <row r="855">
          <cell r="N855" t="e">
            <v>#N/A</v>
          </cell>
        </row>
        <row r="856">
          <cell r="N856" t="e">
            <v>#N/A</v>
          </cell>
        </row>
        <row r="857">
          <cell r="N857" t="e">
            <v>#N/A</v>
          </cell>
        </row>
        <row r="858">
          <cell r="N858" t="e">
            <v>#N/A</v>
          </cell>
        </row>
        <row r="859">
          <cell r="N859" t="e">
            <v>#N/A</v>
          </cell>
        </row>
        <row r="860">
          <cell r="N860" t="e">
            <v>#N/A</v>
          </cell>
        </row>
        <row r="861">
          <cell r="N861" t="e">
            <v>#N/A</v>
          </cell>
        </row>
        <row r="862">
          <cell r="N862" t="e">
            <v>#N/A</v>
          </cell>
        </row>
        <row r="863">
          <cell r="N863" t="e">
            <v>#N/A</v>
          </cell>
        </row>
        <row r="864">
          <cell r="N864" t="e">
            <v>#N/A</v>
          </cell>
        </row>
        <row r="865">
          <cell r="N865" t="e">
            <v>#N/A</v>
          </cell>
        </row>
        <row r="866">
          <cell r="N866" t="e">
            <v>#N/A</v>
          </cell>
        </row>
        <row r="867">
          <cell r="N867" t="e">
            <v>#N/A</v>
          </cell>
        </row>
        <row r="868">
          <cell r="N868" t="e">
            <v>#N/A</v>
          </cell>
        </row>
        <row r="869">
          <cell r="N869" t="e">
            <v>#N/A</v>
          </cell>
        </row>
        <row r="870">
          <cell r="N870" t="e">
            <v>#N/A</v>
          </cell>
        </row>
        <row r="871">
          <cell r="N871" t="e">
            <v>#N/A</v>
          </cell>
        </row>
        <row r="872">
          <cell r="N872" t="e">
            <v>#N/A</v>
          </cell>
        </row>
        <row r="873">
          <cell r="N873" t="e">
            <v>#N/A</v>
          </cell>
        </row>
        <row r="874">
          <cell r="N874" t="e">
            <v>#N/A</v>
          </cell>
        </row>
        <row r="875">
          <cell r="N875" t="e">
            <v>#N/A</v>
          </cell>
        </row>
        <row r="876">
          <cell r="N876" t="e">
            <v>#N/A</v>
          </cell>
        </row>
        <row r="877">
          <cell r="N877" t="e">
            <v>#N/A</v>
          </cell>
        </row>
        <row r="878">
          <cell r="N878" t="e">
            <v>#N/A</v>
          </cell>
        </row>
        <row r="879">
          <cell r="N879" t="e">
            <v>#N/A</v>
          </cell>
        </row>
        <row r="880">
          <cell r="N880" t="e">
            <v>#N/A</v>
          </cell>
        </row>
        <row r="881">
          <cell r="N881" t="e">
            <v>#N/A</v>
          </cell>
        </row>
        <row r="882">
          <cell r="N882" t="e">
            <v>#N/A</v>
          </cell>
        </row>
        <row r="883">
          <cell r="N883" t="e">
            <v>#N/A</v>
          </cell>
        </row>
        <row r="884">
          <cell r="N884" t="e">
            <v>#N/A</v>
          </cell>
        </row>
        <row r="885">
          <cell r="N885" t="e">
            <v>#N/A</v>
          </cell>
        </row>
        <row r="886">
          <cell r="N886" t="e">
            <v>#N/A</v>
          </cell>
        </row>
        <row r="887">
          <cell r="N887" t="e">
            <v>#N/A</v>
          </cell>
        </row>
        <row r="888">
          <cell r="N888" t="e">
            <v>#N/A</v>
          </cell>
        </row>
        <row r="889">
          <cell r="N889" t="e">
            <v>#N/A</v>
          </cell>
        </row>
        <row r="890">
          <cell r="N890" t="e">
            <v>#N/A</v>
          </cell>
        </row>
        <row r="891">
          <cell r="N891" t="e">
            <v>#N/A</v>
          </cell>
        </row>
        <row r="892">
          <cell r="N892" t="e">
            <v>#N/A</v>
          </cell>
        </row>
        <row r="893">
          <cell r="N893" t="e">
            <v>#N/A</v>
          </cell>
        </row>
        <row r="894">
          <cell r="N894" t="e">
            <v>#N/A</v>
          </cell>
        </row>
        <row r="895">
          <cell r="N895" t="e">
            <v>#N/A</v>
          </cell>
        </row>
        <row r="896">
          <cell r="N896" t="e">
            <v>#N/A</v>
          </cell>
        </row>
        <row r="897">
          <cell r="N897" t="e">
            <v>#N/A</v>
          </cell>
        </row>
        <row r="898">
          <cell r="N898" t="e">
            <v>#N/A</v>
          </cell>
        </row>
        <row r="899">
          <cell r="N899" t="e">
            <v>#N/A</v>
          </cell>
        </row>
        <row r="900">
          <cell r="N900" t="e">
            <v>#N/A</v>
          </cell>
        </row>
        <row r="901">
          <cell r="N901" t="e">
            <v>#N/A</v>
          </cell>
        </row>
        <row r="902">
          <cell r="N902" t="e">
            <v>#N/A</v>
          </cell>
        </row>
        <row r="903">
          <cell r="N903" t="e">
            <v>#N/A</v>
          </cell>
        </row>
        <row r="904">
          <cell r="N904" t="e">
            <v>#N/A</v>
          </cell>
        </row>
        <row r="905">
          <cell r="N905" t="e">
            <v>#N/A</v>
          </cell>
        </row>
        <row r="906">
          <cell r="N906" t="e">
            <v>#N/A</v>
          </cell>
        </row>
        <row r="907">
          <cell r="N907" t="e">
            <v>#N/A</v>
          </cell>
        </row>
        <row r="908">
          <cell r="N908" t="e">
            <v>#N/A</v>
          </cell>
        </row>
        <row r="909">
          <cell r="N909" t="e">
            <v>#N/A</v>
          </cell>
        </row>
        <row r="910">
          <cell r="N910" t="e">
            <v>#N/A</v>
          </cell>
        </row>
        <row r="911">
          <cell r="N911" t="e">
            <v>#N/A</v>
          </cell>
        </row>
        <row r="912">
          <cell r="N912" t="e">
            <v>#N/A</v>
          </cell>
        </row>
        <row r="913">
          <cell r="N913" t="e">
            <v>#N/A</v>
          </cell>
        </row>
        <row r="914">
          <cell r="N914" t="e">
            <v>#N/A</v>
          </cell>
        </row>
        <row r="915">
          <cell r="N915" t="e">
            <v>#N/A</v>
          </cell>
        </row>
        <row r="916">
          <cell r="N916" t="e">
            <v>#N/A</v>
          </cell>
        </row>
        <row r="917">
          <cell r="N917" t="e">
            <v>#N/A</v>
          </cell>
        </row>
        <row r="918">
          <cell r="N918" t="e">
            <v>#N/A</v>
          </cell>
        </row>
        <row r="919">
          <cell r="N919" t="e">
            <v>#N/A</v>
          </cell>
        </row>
        <row r="920">
          <cell r="N920" t="e">
            <v>#N/A</v>
          </cell>
        </row>
        <row r="921">
          <cell r="N921" t="e">
            <v>#N/A</v>
          </cell>
        </row>
        <row r="922">
          <cell r="N922" t="e">
            <v>#N/A</v>
          </cell>
        </row>
        <row r="923">
          <cell r="N923" t="e">
            <v>#N/A</v>
          </cell>
        </row>
        <row r="924">
          <cell r="N924" t="e">
            <v>#N/A</v>
          </cell>
        </row>
        <row r="925">
          <cell r="N925" t="e">
            <v>#N/A</v>
          </cell>
        </row>
        <row r="926">
          <cell r="N926" t="e">
            <v>#N/A</v>
          </cell>
        </row>
        <row r="927">
          <cell r="N927" t="e">
            <v>#N/A</v>
          </cell>
        </row>
        <row r="928">
          <cell r="N928" t="e">
            <v>#N/A</v>
          </cell>
        </row>
        <row r="929">
          <cell r="N929" t="e">
            <v>#N/A</v>
          </cell>
        </row>
        <row r="930">
          <cell r="N930" t="e">
            <v>#N/A</v>
          </cell>
        </row>
        <row r="931">
          <cell r="N931" t="e">
            <v>#N/A</v>
          </cell>
        </row>
        <row r="932">
          <cell r="N932" t="e">
            <v>#N/A</v>
          </cell>
        </row>
        <row r="933">
          <cell r="N933" t="e">
            <v>#N/A</v>
          </cell>
        </row>
        <row r="934">
          <cell r="N934" t="e">
            <v>#N/A</v>
          </cell>
        </row>
        <row r="935">
          <cell r="N935" t="e">
            <v>#N/A</v>
          </cell>
        </row>
        <row r="936">
          <cell r="N936" t="e">
            <v>#N/A</v>
          </cell>
        </row>
        <row r="937">
          <cell r="N937" t="e">
            <v>#N/A</v>
          </cell>
        </row>
        <row r="938">
          <cell r="N938" t="e">
            <v>#N/A</v>
          </cell>
        </row>
        <row r="939">
          <cell r="N939" t="e">
            <v>#N/A</v>
          </cell>
        </row>
        <row r="940">
          <cell r="N940" t="e">
            <v>#N/A</v>
          </cell>
        </row>
        <row r="941">
          <cell r="N941" t="e">
            <v>#N/A</v>
          </cell>
        </row>
        <row r="942">
          <cell r="N942" t="e">
            <v>#N/A</v>
          </cell>
        </row>
        <row r="943">
          <cell r="N943" t="e">
            <v>#N/A</v>
          </cell>
        </row>
        <row r="944">
          <cell r="N944" t="e">
            <v>#N/A</v>
          </cell>
        </row>
        <row r="945">
          <cell r="N945" t="e">
            <v>#N/A</v>
          </cell>
        </row>
        <row r="946">
          <cell r="N946" t="e">
            <v>#N/A</v>
          </cell>
        </row>
        <row r="947">
          <cell r="N947" t="e">
            <v>#N/A</v>
          </cell>
        </row>
        <row r="948">
          <cell r="N948" t="e">
            <v>#N/A</v>
          </cell>
        </row>
        <row r="949">
          <cell r="N949" t="e">
            <v>#N/A</v>
          </cell>
        </row>
        <row r="950">
          <cell r="N950" t="e">
            <v>#N/A</v>
          </cell>
        </row>
        <row r="951">
          <cell r="N951" t="e">
            <v>#N/A</v>
          </cell>
        </row>
        <row r="952">
          <cell r="N952" t="e">
            <v>#N/A</v>
          </cell>
        </row>
        <row r="953">
          <cell r="N953" t="e">
            <v>#N/A</v>
          </cell>
        </row>
        <row r="954">
          <cell r="N954" t="e">
            <v>#N/A</v>
          </cell>
        </row>
        <row r="955">
          <cell r="N955" t="e">
            <v>#N/A</v>
          </cell>
        </row>
        <row r="956">
          <cell r="N956" t="e">
            <v>#N/A</v>
          </cell>
        </row>
        <row r="957">
          <cell r="N957" t="e">
            <v>#N/A</v>
          </cell>
        </row>
        <row r="958">
          <cell r="N958" t="e">
            <v>#N/A</v>
          </cell>
        </row>
        <row r="959">
          <cell r="N959" t="e">
            <v>#N/A</v>
          </cell>
        </row>
        <row r="960">
          <cell r="N960" t="e">
            <v>#N/A</v>
          </cell>
        </row>
        <row r="961">
          <cell r="N961" t="e">
            <v>#N/A</v>
          </cell>
        </row>
        <row r="962">
          <cell r="N962" t="e">
            <v>#N/A</v>
          </cell>
        </row>
        <row r="963">
          <cell r="N963" t="e">
            <v>#N/A</v>
          </cell>
        </row>
        <row r="964">
          <cell r="N964" t="e">
            <v>#N/A</v>
          </cell>
        </row>
        <row r="965">
          <cell r="N965" t="e">
            <v>#N/A</v>
          </cell>
        </row>
        <row r="966">
          <cell r="N966" t="e">
            <v>#N/A</v>
          </cell>
        </row>
        <row r="967">
          <cell r="N967" t="e">
            <v>#N/A</v>
          </cell>
        </row>
        <row r="968">
          <cell r="N968" t="e">
            <v>#N/A</v>
          </cell>
        </row>
        <row r="969">
          <cell r="N969" t="e">
            <v>#N/A</v>
          </cell>
        </row>
        <row r="970">
          <cell r="N970" t="e">
            <v>#N/A</v>
          </cell>
        </row>
        <row r="971">
          <cell r="N971" t="e">
            <v>#N/A</v>
          </cell>
        </row>
        <row r="972">
          <cell r="N972" t="e">
            <v>#N/A</v>
          </cell>
        </row>
        <row r="973">
          <cell r="N973" t="e">
            <v>#N/A</v>
          </cell>
        </row>
        <row r="974">
          <cell r="N974" t="e">
            <v>#N/A</v>
          </cell>
        </row>
        <row r="975">
          <cell r="N975" t="e">
            <v>#N/A</v>
          </cell>
        </row>
        <row r="976">
          <cell r="N976" t="e">
            <v>#N/A</v>
          </cell>
        </row>
        <row r="977">
          <cell r="N977" t="e">
            <v>#N/A</v>
          </cell>
        </row>
        <row r="978">
          <cell r="N978" t="e">
            <v>#N/A</v>
          </cell>
        </row>
        <row r="979">
          <cell r="N979" t="e">
            <v>#N/A</v>
          </cell>
        </row>
        <row r="980">
          <cell r="N980" t="e">
            <v>#N/A</v>
          </cell>
        </row>
        <row r="981">
          <cell r="N981" t="e">
            <v>#N/A</v>
          </cell>
        </row>
        <row r="982">
          <cell r="N982" t="e">
            <v>#N/A</v>
          </cell>
        </row>
        <row r="983">
          <cell r="N983" t="e">
            <v>#N/A</v>
          </cell>
        </row>
        <row r="984">
          <cell r="N984" t="e">
            <v>#N/A</v>
          </cell>
        </row>
        <row r="985">
          <cell r="N985" t="e">
            <v>#N/A</v>
          </cell>
        </row>
        <row r="986">
          <cell r="N986" t="e">
            <v>#N/A</v>
          </cell>
        </row>
        <row r="987">
          <cell r="N987" t="e">
            <v>#N/A</v>
          </cell>
        </row>
        <row r="988">
          <cell r="N988" t="e">
            <v>#N/A</v>
          </cell>
        </row>
        <row r="989">
          <cell r="N989" t="e">
            <v>#N/A</v>
          </cell>
        </row>
        <row r="990">
          <cell r="N990" t="e">
            <v>#N/A</v>
          </cell>
        </row>
        <row r="991">
          <cell r="N991" t="e">
            <v>#N/A</v>
          </cell>
        </row>
        <row r="992">
          <cell r="N992" t="e">
            <v>#N/A</v>
          </cell>
        </row>
        <row r="993">
          <cell r="N993" t="e">
            <v>#N/A</v>
          </cell>
        </row>
        <row r="994">
          <cell r="N994" t="e">
            <v>#N/A</v>
          </cell>
        </row>
        <row r="995">
          <cell r="N995" t="e">
            <v>#N/A</v>
          </cell>
        </row>
        <row r="996">
          <cell r="N996" t="e">
            <v>#N/A</v>
          </cell>
        </row>
        <row r="997">
          <cell r="N997" t="e">
            <v>#N/A</v>
          </cell>
        </row>
        <row r="998">
          <cell r="N998" t="e">
            <v>#N/A</v>
          </cell>
        </row>
        <row r="999">
          <cell r="N999" t="e">
            <v>#N/A</v>
          </cell>
        </row>
        <row r="1000">
          <cell r="N1000" t="e">
            <v>#N/A</v>
          </cell>
        </row>
        <row r="1001">
          <cell r="N1001" t="e">
            <v>#N/A</v>
          </cell>
        </row>
        <row r="1002">
          <cell r="N1002" t="e">
            <v>#N/A</v>
          </cell>
        </row>
        <row r="1003">
          <cell r="N1003" t="e">
            <v>#N/A</v>
          </cell>
        </row>
        <row r="1004">
          <cell r="N1004" t="e">
            <v>#N/A</v>
          </cell>
        </row>
        <row r="1005">
          <cell r="N1005" t="e">
            <v>#N/A</v>
          </cell>
        </row>
        <row r="1006">
          <cell r="N1006" t="e">
            <v>#N/A</v>
          </cell>
        </row>
        <row r="1007">
          <cell r="N1007" t="e">
            <v>#N/A</v>
          </cell>
        </row>
        <row r="1008">
          <cell r="N1008" t="e">
            <v>#N/A</v>
          </cell>
        </row>
        <row r="1009">
          <cell r="N1009" t="e">
            <v>#N/A</v>
          </cell>
        </row>
        <row r="1010">
          <cell r="N1010" t="e">
            <v>#N/A</v>
          </cell>
        </row>
        <row r="1011">
          <cell r="N1011" t="e">
            <v>#N/A</v>
          </cell>
        </row>
        <row r="1012">
          <cell r="N1012" t="e">
            <v>#N/A</v>
          </cell>
        </row>
        <row r="1013">
          <cell r="N1013" t="e">
            <v>#N/A</v>
          </cell>
        </row>
        <row r="1014">
          <cell r="N1014" t="e">
            <v>#N/A</v>
          </cell>
        </row>
        <row r="1015">
          <cell r="N1015" t="e">
            <v>#N/A</v>
          </cell>
        </row>
        <row r="1016">
          <cell r="N1016" t="e">
            <v>#N/A</v>
          </cell>
        </row>
        <row r="1017">
          <cell r="N1017" t="e">
            <v>#N/A</v>
          </cell>
        </row>
        <row r="1018">
          <cell r="N1018" t="e">
            <v>#N/A</v>
          </cell>
        </row>
        <row r="1019">
          <cell r="N1019" t="e">
            <v>#N/A</v>
          </cell>
        </row>
        <row r="1020">
          <cell r="N1020" t="e">
            <v>#N/A</v>
          </cell>
        </row>
        <row r="1021">
          <cell r="N1021" t="e">
            <v>#N/A</v>
          </cell>
        </row>
        <row r="1022">
          <cell r="N1022" t="e">
            <v>#N/A</v>
          </cell>
        </row>
        <row r="1023">
          <cell r="N1023" t="e">
            <v>#N/A</v>
          </cell>
        </row>
        <row r="1024">
          <cell r="N1024" t="e">
            <v>#N/A</v>
          </cell>
        </row>
        <row r="1025">
          <cell r="N1025" t="e">
            <v>#N/A</v>
          </cell>
        </row>
        <row r="1026">
          <cell r="N1026" t="e">
            <v>#N/A</v>
          </cell>
        </row>
        <row r="1027">
          <cell r="N1027" t="e">
            <v>#N/A</v>
          </cell>
        </row>
        <row r="1028">
          <cell r="N1028" t="e">
            <v>#N/A</v>
          </cell>
        </row>
        <row r="1029">
          <cell r="N1029" t="e">
            <v>#N/A</v>
          </cell>
        </row>
        <row r="1030">
          <cell r="N1030" t="e">
            <v>#N/A</v>
          </cell>
        </row>
        <row r="1031">
          <cell r="N1031" t="e">
            <v>#N/A</v>
          </cell>
        </row>
        <row r="1032">
          <cell r="N1032" t="e">
            <v>#N/A</v>
          </cell>
        </row>
        <row r="1033">
          <cell r="N1033" t="e">
            <v>#N/A</v>
          </cell>
        </row>
        <row r="1034">
          <cell r="N1034" t="e">
            <v>#N/A</v>
          </cell>
        </row>
        <row r="1035">
          <cell r="N1035">
            <v>88</v>
          </cell>
          <cell r="O1035">
            <v>974</v>
          </cell>
        </row>
        <row r="1035">
          <cell r="Q1035" t="str">
            <v>行为语言训练</v>
          </cell>
        </row>
        <row r="1035">
          <cell r="T1035" t="str">
            <v>A</v>
          </cell>
        </row>
        <row r="1035">
          <cell r="V1035" t="str">
            <v>次</v>
          </cell>
          <cell r="W1035">
            <v>10</v>
          </cell>
          <cell r="X1035">
            <v>10</v>
          </cell>
          <cell r="Y1035">
            <v>10</v>
          </cell>
        </row>
        <row r="1036">
          <cell r="N1036" t="e">
            <v>#N/A</v>
          </cell>
        </row>
        <row r="1037">
          <cell r="N1037">
            <v>89</v>
          </cell>
          <cell r="O1037">
            <v>976</v>
          </cell>
        </row>
        <row r="1037">
          <cell r="Q1037" t="str">
            <v>抗精神病药疗监护</v>
          </cell>
        </row>
        <row r="1037">
          <cell r="T1037" t="str">
            <v>A</v>
          </cell>
        </row>
        <row r="1037">
          <cell r="V1037" t="str">
            <v>次</v>
          </cell>
          <cell r="W1037">
            <v>1</v>
          </cell>
          <cell r="X1037">
            <v>1</v>
          </cell>
          <cell r="Y1037">
            <v>1</v>
          </cell>
        </row>
        <row r="1038">
          <cell r="N1038" t="e">
            <v>#N/A</v>
          </cell>
        </row>
        <row r="1039">
          <cell r="N1039" t="e">
            <v>#N/A</v>
          </cell>
        </row>
        <row r="1040">
          <cell r="N1040" t="e">
            <v>#N/A</v>
          </cell>
        </row>
        <row r="1041">
          <cell r="N1041">
            <v>91</v>
          </cell>
          <cell r="O1041">
            <v>980</v>
          </cell>
        </row>
        <row r="1041">
          <cell r="Q1041" t="str">
            <v>森田治疗</v>
          </cell>
        </row>
        <row r="1041">
          <cell r="T1041" t="str">
            <v>A</v>
          </cell>
        </row>
        <row r="1041">
          <cell r="V1041" t="str">
            <v>天</v>
          </cell>
          <cell r="W1041">
            <v>20</v>
          </cell>
          <cell r="X1041">
            <v>20</v>
          </cell>
          <cell r="Y1041">
            <v>20</v>
          </cell>
        </row>
        <row r="1042">
          <cell r="N1042" t="e">
            <v>#N/A</v>
          </cell>
        </row>
        <row r="1043">
          <cell r="N1043" t="e">
            <v>#N/A</v>
          </cell>
        </row>
        <row r="1044">
          <cell r="N1044">
            <v>92</v>
          </cell>
          <cell r="O1044">
            <v>983</v>
          </cell>
        </row>
        <row r="1044">
          <cell r="Q1044" t="str">
            <v>行为矫正治疗</v>
          </cell>
        </row>
        <row r="1044">
          <cell r="T1044" t="str">
            <v>A</v>
          </cell>
        </row>
        <row r="1044">
          <cell r="V1044" t="str">
            <v>次</v>
          </cell>
          <cell r="W1044">
            <v>20</v>
          </cell>
          <cell r="X1044">
            <v>20</v>
          </cell>
          <cell r="Y1044">
            <v>20</v>
          </cell>
        </row>
        <row r="1045">
          <cell r="N1045" t="e">
            <v>#N/A</v>
          </cell>
        </row>
        <row r="1046">
          <cell r="N1046" t="e">
            <v>#N/A</v>
          </cell>
        </row>
        <row r="1047">
          <cell r="N1047" t="e">
            <v>#N/A</v>
          </cell>
        </row>
        <row r="1048">
          <cell r="N1048" t="e">
            <v>#N/A</v>
          </cell>
        </row>
        <row r="1049">
          <cell r="N1049" t="e">
            <v>#N/A</v>
          </cell>
        </row>
        <row r="1050">
          <cell r="N1050" t="e">
            <v>#N/A</v>
          </cell>
        </row>
        <row r="1051">
          <cell r="N1051" t="e">
            <v>#N/A</v>
          </cell>
        </row>
        <row r="1052">
          <cell r="N1052" t="e">
            <v>#N/A</v>
          </cell>
        </row>
        <row r="1053">
          <cell r="N1053" t="e">
            <v>#N/A</v>
          </cell>
        </row>
        <row r="1054">
          <cell r="N1054" t="e">
            <v>#N/A</v>
          </cell>
        </row>
        <row r="1055">
          <cell r="N1055" t="e">
            <v>#N/A</v>
          </cell>
        </row>
        <row r="1056">
          <cell r="N1056" t="e">
            <v>#N/A</v>
          </cell>
        </row>
        <row r="1057">
          <cell r="N1057" t="e">
            <v>#N/A</v>
          </cell>
        </row>
        <row r="1058">
          <cell r="N1058" t="e">
            <v>#N/A</v>
          </cell>
        </row>
        <row r="1059">
          <cell r="N1059" t="e">
            <v>#N/A</v>
          </cell>
        </row>
        <row r="1060">
          <cell r="N1060" t="e">
            <v>#N/A</v>
          </cell>
        </row>
        <row r="1061">
          <cell r="N1061" t="e">
            <v>#N/A</v>
          </cell>
        </row>
        <row r="1062">
          <cell r="N1062" t="e">
            <v>#N/A</v>
          </cell>
        </row>
        <row r="1063">
          <cell r="N1063" t="e">
            <v>#N/A</v>
          </cell>
        </row>
        <row r="1064">
          <cell r="N1064" t="e">
            <v>#N/A</v>
          </cell>
        </row>
        <row r="1065">
          <cell r="N1065" t="e">
            <v>#N/A</v>
          </cell>
        </row>
        <row r="1066">
          <cell r="N1066" t="e">
            <v>#N/A</v>
          </cell>
        </row>
        <row r="1067">
          <cell r="N1067" t="e">
            <v>#N/A</v>
          </cell>
        </row>
        <row r="1068">
          <cell r="N1068" t="e">
            <v>#N/A</v>
          </cell>
        </row>
        <row r="1069">
          <cell r="N1069">
            <v>98</v>
          </cell>
          <cell r="O1069">
            <v>1008</v>
          </cell>
        </row>
        <row r="1069">
          <cell r="Q1069" t="str">
            <v>心理分析</v>
          </cell>
        </row>
        <row r="1069">
          <cell r="T1069" t="str">
            <v>A</v>
          </cell>
        </row>
        <row r="1069">
          <cell r="V1069" t="str">
            <v>次</v>
          </cell>
          <cell r="W1069">
            <v>10</v>
          </cell>
          <cell r="X1069">
            <v>10</v>
          </cell>
          <cell r="Y1069">
            <v>10</v>
          </cell>
        </row>
        <row r="1070">
          <cell r="N1070">
            <v>93</v>
          </cell>
          <cell r="O1070">
            <v>1009</v>
          </cell>
        </row>
        <row r="1070">
          <cell r="Q1070" t="str">
            <v>认知心理治疗</v>
          </cell>
        </row>
        <row r="1070">
          <cell r="T1070" t="str">
            <v>A</v>
          </cell>
        </row>
        <row r="1070">
          <cell r="V1070" t="str">
            <v>次</v>
          </cell>
          <cell r="W1070">
            <v>10</v>
          </cell>
          <cell r="X1070">
            <v>10</v>
          </cell>
          <cell r="Y1070">
            <v>10</v>
          </cell>
        </row>
        <row r="1071">
          <cell r="N1071">
            <v>94</v>
          </cell>
          <cell r="O1071">
            <v>1010</v>
          </cell>
        </row>
        <row r="1071">
          <cell r="Q1071" t="str">
            <v>患者中心治疗</v>
          </cell>
        </row>
        <row r="1071">
          <cell r="T1071" t="str">
            <v>A</v>
          </cell>
        </row>
        <row r="1071">
          <cell r="V1071" t="str">
            <v>次</v>
          </cell>
          <cell r="W1071">
            <v>20</v>
          </cell>
          <cell r="X1071">
            <v>20</v>
          </cell>
          <cell r="Y1071">
            <v>20</v>
          </cell>
        </row>
        <row r="1072">
          <cell r="N1072" t="e">
            <v>#N/A</v>
          </cell>
        </row>
        <row r="1073">
          <cell r="N1073">
            <v>99</v>
          </cell>
          <cell r="O1073">
            <v>1012</v>
          </cell>
        </row>
        <row r="1073">
          <cell r="Q1073" t="str">
            <v>暗示疗法(语言)</v>
          </cell>
        </row>
        <row r="1073">
          <cell r="T1073" t="str">
            <v>A</v>
          </cell>
        </row>
        <row r="1073">
          <cell r="V1073" t="str">
            <v>次</v>
          </cell>
          <cell r="W1073">
            <v>8</v>
          </cell>
          <cell r="X1073">
            <v>8</v>
          </cell>
          <cell r="Y1073">
            <v>8</v>
          </cell>
        </row>
        <row r="1074">
          <cell r="N1074" t="e">
            <v>#N/A</v>
          </cell>
        </row>
        <row r="1075">
          <cell r="N1075" t="e">
            <v>#N/A</v>
          </cell>
        </row>
        <row r="1076">
          <cell r="N1076" t="e">
            <v>#N/A</v>
          </cell>
        </row>
        <row r="1077">
          <cell r="N1077" t="e">
            <v>#N/A</v>
          </cell>
        </row>
        <row r="1078">
          <cell r="N1078" t="e">
            <v>#N/A</v>
          </cell>
        </row>
        <row r="1079">
          <cell r="N1079" t="e">
            <v>#N/A</v>
          </cell>
        </row>
        <row r="1080">
          <cell r="N1080" t="e">
            <v>#N/A</v>
          </cell>
        </row>
        <row r="1081">
          <cell r="N1081" t="e">
            <v>#N/A</v>
          </cell>
        </row>
        <row r="1082">
          <cell r="N1082" t="e">
            <v>#N/A</v>
          </cell>
        </row>
        <row r="1083">
          <cell r="N1083" t="e">
            <v>#N/A</v>
          </cell>
        </row>
        <row r="1084">
          <cell r="N1084" t="e">
            <v>#N/A</v>
          </cell>
        </row>
        <row r="1085">
          <cell r="N1085" t="e">
            <v>#N/A</v>
          </cell>
        </row>
        <row r="1086">
          <cell r="N1086" t="e">
            <v>#N/A</v>
          </cell>
        </row>
        <row r="1087">
          <cell r="N1087">
            <v>100</v>
          </cell>
          <cell r="O1087">
            <v>1026</v>
          </cell>
        </row>
        <row r="1087">
          <cell r="Q1087" t="str">
            <v>首诊精神病检查</v>
          </cell>
        </row>
        <row r="1087">
          <cell r="T1087" t="str">
            <v>A</v>
          </cell>
        </row>
        <row r="1087">
          <cell r="V1087" t="str">
            <v>次</v>
          </cell>
          <cell r="W1087">
            <v>20</v>
          </cell>
          <cell r="X1087">
            <v>20</v>
          </cell>
          <cell r="Y1087">
            <v>20</v>
          </cell>
        </row>
        <row r="1088">
          <cell r="N1088">
            <v>101</v>
          </cell>
          <cell r="O1088">
            <v>1027</v>
          </cell>
        </row>
        <row r="1088">
          <cell r="Q1088" t="str">
            <v>临床鉴定</v>
          </cell>
        </row>
        <row r="1088">
          <cell r="T1088" t="str">
            <v>A</v>
          </cell>
        </row>
        <row r="1088">
          <cell r="V1088" t="str">
            <v>次</v>
          </cell>
          <cell r="W1088">
            <v>80</v>
          </cell>
          <cell r="X1088">
            <v>80</v>
          </cell>
          <cell r="Y1088">
            <v>80</v>
          </cell>
        </row>
        <row r="1089">
          <cell r="N1089" t="e">
            <v>#N/A</v>
          </cell>
        </row>
        <row r="1090">
          <cell r="N1090" t="e">
            <v>#N/A</v>
          </cell>
        </row>
        <row r="1091">
          <cell r="N1091">
            <v>95</v>
          </cell>
          <cell r="O1091">
            <v>1030</v>
          </cell>
        </row>
        <row r="1091">
          <cell r="Q1091" t="str">
            <v>行为观察和治疗</v>
          </cell>
        </row>
        <row r="1091">
          <cell r="T1091" t="str">
            <v>A</v>
          </cell>
        </row>
        <row r="1091">
          <cell r="V1091" t="str">
            <v>次</v>
          </cell>
          <cell r="W1091">
            <v>10</v>
          </cell>
          <cell r="X1091">
            <v>10</v>
          </cell>
          <cell r="Y1091">
            <v>10</v>
          </cell>
        </row>
        <row r="1092">
          <cell r="N1092">
            <v>96</v>
          </cell>
          <cell r="O1092">
            <v>1031</v>
          </cell>
        </row>
        <row r="1092">
          <cell r="Q1092" t="str">
            <v>冲动行为干预治疗</v>
          </cell>
        </row>
        <row r="1092">
          <cell r="T1092" t="str">
            <v>A</v>
          </cell>
        </row>
        <row r="1092">
          <cell r="V1092" t="str">
            <v>次</v>
          </cell>
          <cell r="W1092">
            <v>20</v>
          </cell>
          <cell r="X1092">
            <v>20</v>
          </cell>
          <cell r="Y1092">
            <v>20</v>
          </cell>
        </row>
        <row r="1093">
          <cell r="N1093" t="e">
            <v>#N/A</v>
          </cell>
        </row>
        <row r="1094">
          <cell r="N1094" t="e">
            <v>#N/A</v>
          </cell>
        </row>
        <row r="1095">
          <cell r="N1095" t="e">
            <v>#N/A</v>
          </cell>
        </row>
        <row r="1096">
          <cell r="N1096" t="e">
            <v>#N/A</v>
          </cell>
        </row>
        <row r="1097">
          <cell r="N1097" t="e">
            <v>#N/A</v>
          </cell>
        </row>
        <row r="1098">
          <cell r="N1098" t="e">
            <v>#N/A</v>
          </cell>
        </row>
        <row r="1099">
          <cell r="N1099" t="e">
            <v>#N/A</v>
          </cell>
        </row>
        <row r="1100">
          <cell r="N1100" t="e">
            <v>#N/A</v>
          </cell>
        </row>
        <row r="1101">
          <cell r="N1101" t="e">
            <v>#N/A</v>
          </cell>
        </row>
        <row r="1102">
          <cell r="N1102" t="e">
            <v>#N/A</v>
          </cell>
        </row>
        <row r="1103">
          <cell r="N1103" t="e">
            <v>#N/A</v>
          </cell>
        </row>
        <row r="1104">
          <cell r="N1104" t="e">
            <v>#N/A</v>
          </cell>
        </row>
        <row r="1105">
          <cell r="N1105" t="e">
            <v>#N/A</v>
          </cell>
        </row>
        <row r="1106">
          <cell r="N1106" t="e">
            <v>#N/A</v>
          </cell>
        </row>
        <row r="1107">
          <cell r="N1107" t="e">
            <v>#N/A</v>
          </cell>
        </row>
        <row r="1108">
          <cell r="N1108" t="e">
            <v>#N/A</v>
          </cell>
        </row>
        <row r="1109">
          <cell r="N1109" t="e">
            <v>#N/A</v>
          </cell>
        </row>
        <row r="1110">
          <cell r="N1110" t="e">
            <v>#N/A</v>
          </cell>
        </row>
        <row r="1111">
          <cell r="N1111">
            <v>90</v>
          </cell>
          <cell r="O1111">
            <v>1050</v>
          </cell>
        </row>
        <row r="1111">
          <cell r="Q1111" t="str">
            <v>心理咨询</v>
          </cell>
        </row>
        <row r="1111">
          <cell r="T1111" t="str">
            <v>C</v>
          </cell>
        </row>
        <row r="1111">
          <cell r="V1111" t="str">
            <v>次</v>
          </cell>
          <cell r="W1111">
            <v>0</v>
          </cell>
          <cell r="X1111">
            <v>0</v>
          </cell>
          <cell r="Y1111">
            <v>0</v>
          </cell>
        </row>
        <row r="1112">
          <cell r="N1112" t="e">
            <v>#N/A</v>
          </cell>
        </row>
        <row r="1113">
          <cell r="N1113" t="e">
            <v>#N/A</v>
          </cell>
        </row>
        <row r="1114">
          <cell r="N1114" t="e">
            <v>#N/A</v>
          </cell>
        </row>
        <row r="1115">
          <cell r="N1115" t="e">
            <v>#N/A</v>
          </cell>
        </row>
        <row r="1116">
          <cell r="N1116" t="e">
            <v>#N/A</v>
          </cell>
        </row>
        <row r="1117">
          <cell r="N1117" t="e">
            <v>#N/A</v>
          </cell>
        </row>
        <row r="1118">
          <cell r="N1118" t="e">
            <v>#N/A</v>
          </cell>
        </row>
        <row r="1119">
          <cell r="N1119" t="e">
            <v>#N/A</v>
          </cell>
        </row>
        <row r="1120">
          <cell r="N1120" t="e">
            <v>#N/A</v>
          </cell>
        </row>
        <row r="1121">
          <cell r="N1121" t="e">
            <v>#N/A</v>
          </cell>
        </row>
        <row r="1122">
          <cell r="N1122" t="e">
            <v>#N/A</v>
          </cell>
        </row>
        <row r="1123">
          <cell r="N1123" t="e">
            <v>#N/A</v>
          </cell>
        </row>
        <row r="1124">
          <cell r="N1124" t="e">
            <v>#N/A</v>
          </cell>
        </row>
        <row r="1125">
          <cell r="N1125" t="e">
            <v>#N/A</v>
          </cell>
        </row>
        <row r="1126">
          <cell r="N1126" t="e">
            <v>#N/A</v>
          </cell>
        </row>
        <row r="1127">
          <cell r="N1127" t="e">
            <v>#N/A</v>
          </cell>
        </row>
        <row r="1128">
          <cell r="N1128" t="e">
            <v>#N/A</v>
          </cell>
        </row>
        <row r="1129">
          <cell r="N1129" t="e">
            <v>#N/A</v>
          </cell>
        </row>
        <row r="1130">
          <cell r="N1130" t="e">
            <v>#N/A</v>
          </cell>
        </row>
        <row r="1131">
          <cell r="N1131" t="e">
            <v>#N/A</v>
          </cell>
        </row>
        <row r="1132">
          <cell r="N1132" t="e">
            <v>#N/A</v>
          </cell>
        </row>
        <row r="1133">
          <cell r="N1133" t="e">
            <v>#N/A</v>
          </cell>
        </row>
        <row r="1134">
          <cell r="N1134" t="e">
            <v>#N/A</v>
          </cell>
        </row>
        <row r="1135">
          <cell r="N1135" t="e">
            <v>#N/A</v>
          </cell>
        </row>
        <row r="1136">
          <cell r="N1136" t="e">
            <v>#N/A</v>
          </cell>
        </row>
        <row r="1137">
          <cell r="N1137" t="e">
            <v>#N/A</v>
          </cell>
        </row>
        <row r="1138">
          <cell r="N1138" t="e">
            <v>#N/A</v>
          </cell>
        </row>
        <row r="1139">
          <cell r="N1139" t="e">
            <v>#N/A</v>
          </cell>
        </row>
        <row r="1140">
          <cell r="N1140" t="e">
            <v>#N/A</v>
          </cell>
        </row>
        <row r="1141">
          <cell r="N1141" t="e">
            <v>#N/A</v>
          </cell>
        </row>
        <row r="1142">
          <cell r="N1142" t="e">
            <v>#N/A</v>
          </cell>
        </row>
        <row r="1143">
          <cell r="N1143" t="e">
            <v>#N/A</v>
          </cell>
        </row>
        <row r="1144">
          <cell r="N1144" t="e">
            <v>#N/A</v>
          </cell>
        </row>
        <row r="1145">
          <cell r="N1145" t="e">
            <v>#N/A</v>
          </cell>
        </row>
        <row r="1146">
          <cell r="N1146" t="e">
            <v>#N/A</v>
          </cell>
        </row>
        <row r="1147">
          <cell r="N1147" t="e">
            <v>#N/A</v>
          </cell>
        </row>
        <row r="1148">
          <cell r="N1148" t="e">
            <v>#N/A</v>
          </cell>
        </row>
        <row r="1149">
          <cell r="N1149" t="e">
            <v>#N/A</v>
          </cell>
        </row>
        <row r="1150">
          <cell r="N1150" t="e">
            <v>#N/A</v>
          </cell>
        </row>
        <row r="1151">
          <cell r="N1151" t="e">
            <v>#N/A</v>
          </cell>
        </row>
        <row r="1152">
          <cell r="N1152" t="e">
            <v>#N/A</v>
          </cell>
        </row>
        <row r="1153">
          <cell r="N1153">
            <v>107</v>
          </cell>
          <cell r="O1153">
            <v>1089</v>
          </cell>
        </row>
        <row r="1153">
          <cell r="Q1153" t="str">
            <v>针灸</v>
          </cell>
        </row>
        <row r="1153">
          <cell r="T1153" t="str">
            <v>A</v>
          </cell>
        </row>
        <row r="1153">
          <cell r="V1153" t="str">
            <v>次</v>
          </cell>
          <cell r="W1153">
            <v>6</v>
          </cell>
          <cell r="X1153">
            <v>15</v>
          </cell>
          <cell r="Y1153">
            <v>15</v>
          </cell>
          <cell r="Z1153" t="str">
            <v>加艾另收1元。一级医疗机构11针以上最高10元。</v>
          </cell>
        </row>
        <row r="1154">
          <cell r="N1154" t="e">
            <v>#N/A</v>
          </cell>
        </row>
        <row r="1155">
          <cell r="N1155" t="e">
            <v>#N/A</v>
          </cell>
        </row>
        <row r="1156">
          <cell r="N1156" t="e">
            <v>#N/A</v>
          </cell>
        </row>
        <row r="1157">
          <cell r="N1157" t="e">
            <v>#N/A</v>
          </cell>
        </row>
        <row r="1158">
          <cell r="N1158" t="e">
            <v>#N/A</v>
          </cell>
        </row>
        <row r="1159">
          <cell r="N1159" t="e">
            <v>#N/A</v>
          </cell>
        </row>
        <row r="1160">
          <cell r="N1160" t="e">
            <v>#N/A</v>
          </cell>
        </row>
        <row r="1161">
          <cell r="N1161" t="e">
            <v>#N/A</v>
          </cell>
        </row>
        <row r="1162">
          <cell r="N1162" t="e">
            <v>#N/A</v>
          </cell>
        </row>
        <row r="1163">
          <cell r="N1163" t="e">
            <v>#N/A</v>
          </cell>
        </row>
        <row r="1164">
          <cell r="N1164" t="e">
            <v>#N/A</v>
          </cell>
        </row>
        <row r="1165">
          <cell r="N1165" t="e">
            <v>#N/A</v>
          </cell>
        </row>
        <row r="1166">
          <cell r="N1166" t="e">
            <v>#N/A</v>
          </cell>
        </row>
        <row r="1167">
          <cell r="N1167">
            <v>104</v>
          </cell>
          <cell r="O1167">
            <v>1103</v>
          </cell>
        </row>
        <row r="1167">
          <cell r="Q1167" t="str">
            <v>电针灸</v>
          </cell>
        </row>
        <row r="1167">
          <cell r="T1167" t="str">
            <v>A</v>
          </cell>
        </row>
        <row r="1167">
          <cell r="V1167" t="str">
            <v>次</v>
          </cell>
          <cell r="W1167">
            <v>4</v>
          </cell>
          <cell r="X1167">
            <v>4</v>
          </cell>
          <cell r="Y1167">
            <v>4</v>
          </cell>
        </row>
        <row r="1168">
          <cell r="N1168">
            <v>112</v>
          </cell>
          <cell r="O1168">
            <v>1104</v>
          </cell>
        </row>
        <row r="1168">
          <cell r="Q1168" t="str">
            <v>芒针</v>
          </cell>
        </row>
        <row r="1168">
          <cell r="T1168" t="str">
            <v>A</v>
          </cell>
        </row>
        <row r="1168">
          <cell r="V1168" t="str">
            <v>次</v>
          </cell>
          <cell r="W1168">
            <v>10</v>
          </cell>
          <cell r="X1168">
            <v>15</v>
          </cell>
          <cell r="Y1168">
            <v>15</v>
          </cell>
        </row>
        <row r="1169">
          <cell r="N1169" t="e">
            <v>#N/A</v>
          </cell>
        </row>
        <row r="1170">
          <cell r="N1170" t="e">
            <v>#N/A</v>
          </cell>
        </row>
        <row r="1171">
          <cell r="N1171" t="e">
            <v>#N/A</v>
          </cell>
        </row>
        <row r="1172">
          <cell r="N1172" t="e">
            <v>#N/A</v>
          </cell>
        </row>
        <row r="1173">
          <cell r="N1173" t="e">
            <v>#N/A</v>
          </cell>
        </row>
        <row r="1174">
          <cell r="N1174" t="e">
            <v>#N/A</v>
          </cell>
        </row>
        <row r="1175">
          <cell r="N1175" t="e">
            <v>#N/A</v>
          </cell>
        </row>
        <row r="1176">
          <cell r="N1176" t="e">
            <v>#N/A</v>
          </cell>
        </row>
        <row r="1177">
          <cell r="N1177" t="e">
            <v>#N/A</v>
          </cell>
        </row>
        <row r="1178">
          <cell r="N1178" t="e">
            <v>#N/A</v>
          </cell>
        </row>
        <row r="1179">
          <cell r="N1179" t="e">
            <v>#N/A</v>
          </cell>
        </row>
        <row r="1180">
          <cell r="N1180" t="e">
            <v>#N/A</v>
          </cell>
        </row>
        <row r="1181">
          <cell r="N1181" t="e">
            <v>#N/A</v>
          </cell>
        </row>
        <row r="1182">
          <cell r="N1182" t="e">
            <v>#N/A</v>
          </cell>
        </row>
        <row r="1183">
          <cell r="N1183">
            <v>109</v>
          </cell>
          <cell r="O1183">
            <v>1119</v>
          </cell>
        </row>
        <row r="1183">
          <cell r="Q1183" t="str">
            <v>醒脑开窍针刺法</v>
          </cell>
        </row>
        <row r="1183">
          <cell r="T1183" t="str">
            <v>A</v>
          </cell>
        </row>
        <row r="1183">
          <cell r="V1183" t="str">
            <v>每组</v>
          </cell>
          <cell r="W1183">
            <v>40</v>
          </cell>
          <cell r="X1183">
            <v>45</v>
          </cell>
          <cell r="Y1183">
            <v>45</v>
          </cell>
          <cell r="Z1183" t="str">
            <v>全过程</v>
          </cell>
        </row>
        <row r="1184">
          <cell r="N1184" t="e">
            <v>#N/A</v>
          </cell>
        </row>
        <row r="1185">
          <cell r="N1185">
            <v>108</v>
          </cell>
          <cell r="O1185">
            <v>1121</v>
          </cell>
        </row>
        <row r="1185">
          <cell r="Q1185" t="str">
            <v>微针针刺</v>
          </cell>
        </row>
        <row r="1185">
          <cell r="T1185" t="str">
            <v>A</v>
          </cell>
        </row>
        <row r="1185">
          <cell r="V1185" t="str">
            <v>次</v>
          </cell>
          <cell r="W1185">
            <v>20</v>
          </cell>
          <cell r="X1185">
            <v>25</v>
          </cell>
          <cell r="Y1185">
            <v>25</v>
          </cell>
          <cell r="Z1185" t="str">
            <v>包括：舌针、鼻针、腹针、腕、踝针、手针、面针、口针、项针、夹髓针</v>
          </cell>
        </row>
        <row r="1186">
          <cell r="N1186">
            <v>110</v>
          </cell>
          <cell r="O1186">
            <v>1122</v>
          </cell>
        </row>
        <row r="1186">
          <cell r="Q1186" t="str">
            <v>头皮针</v>
          </cell>
        </row>
        <row r="1186">
          <cell r="T1186" t="str">
            <v>A</v>
          </cell>
        </row>
        <row r="1186">
          <cell r="V1186" t="str">
            <v>次</v>
          </cell>
          <cell r="W1186">
            <v>6</v>
          </cell>
          <cell r="X1186">
            <v>15</v>
          </cell>
          <cell r="Y1186">
            <v>15</v>
          </cell>
          <cell r="Z1186" t="str">
            <v>一级医疗机构11针以上10元</v>
          </cell>
        </row>
        <row r="1187">
          <cell r="N1187">
            <v>111</v>
          </cell>
          <cell r="O1187">
            <v>1123</v>
          </cell>
        </row>
        <row r="1187">
          <cell r="Q1187" t="str">
            <v>眼部针灸</v>
          </cell>
        </row>
        <row r="1187">
          <cell r="T1187" t="str">
            <v>A</v>
          </cell>
        </row>
        <row r="1187">
          <cell r="V1187" t="str">
            <v>次</v>
          </cell>
          <cell r="W1187">
            <v>35</v>
          </cell>
          <cell r="X1187">
            <v>35</v>
          </cell>
          <cell r="Y1187">
            <v>35</v>
          </cell>
        </row>
        <row r="1188">
          <cell r="N1188" t="e">
            <v>#N/A</v>
          </cell>
        </row>
        <row r="1189">
          <cell r="N1189" t="e">
            <v>#N/A</v>
          </cell>
        </row>
        <row r="1190">
          <cell r="N1190" t="e">
            <v>#N/A</v>
          </cell>
        </row>
        <row r="1191">
          <cell r="N1191" t="e">
            <v>#N/A</v>
          </cell>
        </row>
        <row r="1192">
          <cell r="N1192" t="e">
            <v>#N/A</v>
          </cell>
        </row>
        <row r="1193">
          <cell r="N1193" t="e">
            <v>#N/A</v>
          </cell>
        </row>
        <row r="1194">
          <cell r="N1194">
            <v>105</v>
          </cell>
          <cell r="O1194">
            <v>1130</v>
          </cell>
        </row>
        <row r="1194">
          <cell r="Q1194" t="str">
            <v>小儿捏脊治疗</v>
          </cell>
        </row>
        <row r="1194">
          <cell r="T1194" t="str">
            <v>A</v>
          </cell>
        </row>
        <row r="1194">
          <cell r="V1194" t="str">
            <v>次</v>
          </cell>
          <cell r="W1194">
            <v>15</v>
          </cell>
          <cell r="X1194">
            <v>15</v>
          </cell>
          <cell r="Y1194">
            <v>15</v>
          </cell>
          <cell r="Z1194" t="str">
            <v>项目内涵:以背脊部督脉为中心，结合四时配用脏腑背俞穴，通过捏那刺激达到调理阴阳气血，防病治病的目的。</v>
          </cell>
          <cell r="AA1194" t="str">
            <v>限儿童</v>
          </cell>
        </row>
        <row r="1195">
          <cell r="N1195">
            <v>106</v>
          </cell>
          <cell r="O1195">
            <v>1131</v>
          </cell>
        </row>
        <row r="1195">
          <cell r="Q1195" t="str">
            <v>小儿斜颈推拿治疗</v>
          </cell>
        </row>
        <row r="1195">
          <cell r="T1195" t="str">
            <v>A</v>
          </cell>
        </row>
        <row r="1195">
          <cell r="V1195" t="str">
            <v>次</v>
          </cell>
          <cell r="W1195">
            <v>30</v>
          </cell>
          <cell r="X1195">
            <v>30</v>
          </cell>
          <cell r="Y1195">
            <v>30</v>
          </cell>
          <cell r="Z1195" t="str">
            <v>项目内涵:校正小儿头歪畸形。含手法理筋治疗和手法调整关节。</v>
          </cell>
          <cell r="AA1195" t="str">
            <v>限儿童</v>
          </cell>
        </row>
        <row r="1196">
          <cell r="N1196" t="e">
            <v>#N/A</v>
          </cell>
        </row>
        <row r="1197">
          <cell r="N1197" t="e">
            <v>#N/A</v>
          </cell>
        </row>
        <row r="1198">
          <cell r="N1198" t="e">
            <v>#N/A</v>
          </cell>
        </row>
        <row r="1199">
          <cell r="N1199" t="e">
            <v>#N/A</v>
          </cell>
        </row>
        <row r="1200">
          <cell r="N1200" t="e">
            <v>#N/A</v>
          </cell>
        </row>
        <row r="1201">
          <cell r="N1201" t="e">
            <v>#N/A</v>
          </cell>
        </row>
        <row r="1202">
          <cell r="N1202" t="e">
            <v>#N/A</v>
          </cell>
        </row>
        <row r="1203">
          <cell r="N1203" t="e">
            <v>#N/A</v>
          </cell>
        </row>
        <row r="1204">
          <cell r="N1204" t="e">
            <v>#N/A</v>
          </cell>
        </row>
        <row r="1205">
          <cell r="N1205" t="e">
            <v>#N/A</v>
          </cell>
        </row>
        <row r="1206">
          <cell r="N1206" t="e">
            <v>#N/A</v>
          </cell>
        </row>
        <row r="1207">
          <cell r="N1207" t="e">
            <v>#N/A</v>
          </cell>
        </row>
        <row r="1208">
          <cell r="N1208" t="e">
            <v>#N/A</v>
          </cell>
        </row>
        <row r="1209">
          <cell r="N1209" t="e">
            <v>#N/A</v>
          </cell>
        </row>
        <row r="1210">
          <cell r="N1210" t="e">
            <v>#N/A</v>
          </cell>
        </row>
        <row r="1211">
          <cell r="N1211" t="e">
            <v>#N/A</v>
          </cell>
        </row>
        <row r="1212">
          <cell r="N1212" t="e">
            <v>#N/A</v>
          </cell>
        </row>
        <row r="1213">
          <cell r="N1213" t="e">
            <v>#N/A</v>
          </cell>
        </row>
        <row r="1214">
          <cell r="N1214" t="e">
            <v>#N/A</v>
          </cell>
        </row>
        <row r="1215">
          <cell r="N1215" t="e">
            <v>#N/A</v>
          </cell>
        </row>
        <row r="1216">
          <cell r="N1216" t="e">
            <v>#N/A</v>
          </cell>
        </row>
        <row r="1217">
          <cell r="N1217" t="e">
            <v>#N/A</v>
          </cell>
        </row>
        <row r="1218">
          <cell r="N1218" t="e">
            <v>#N/A</v>
          </cell>
        </row>
        <row r="1219">
          <cell r="N1219" t="e">
            <v>#N/A</v>
          </cell>
        </row>
        <row r="1220">
          <cell r="N1220" t="e">
            <v>#N/A</v>
          </cell>
        </row>
        <row r="1221">
          <cell r="N1221" t="e">
            <v>#N/A</v>
          </cell>
        </row>
        <row r="1222">
          <cell r="N1222" t="e">
            <v>#N/A</v>
          </cell>
        </row>
        <row r="1223">
          <cell r="N1223" t="e">
            <v>#N/A</v>
          </cell>
        </row>
        <row r="1224">
          <cell r="N1224" t="e">
            <v>#N/A</v>
          </cell>
        </row>
        <row r="1225">
          <cell r="N1225" t="e">
            <v>#N/A</v>
          </cell>
        </row>
        <row r="1226">
          <cell r="N1226" t="e">
            <v>#N/A</v>
          </cell>
        </row>
        <row r="1227">
          <cell r="N1227" t="e">
            <v>#N/A</v>
          </cell>
        </row>
        <row r="1228">
          <cell r="N1228" t="e">
            <v>#N/A</v>
          </cell>
        </row>
        <row r="1229">
          <cell r="N1229" t="e">
            <v>#N/A</v>
          </cell>
        </row>
        <row r="1230">
          <cell r="N1230" t="e">
            <v>#N/A</v>
          </cell>
        </row>
        <row r="1231">
          <cell r="N1231" t="e">
            <v>#N/A</v>
          </cell>
        </row>
        <row r="1232">
          <cell r="N1232" t="e">
            <v>#N/A</v>
          </cell>
        </row>
        <row r="1233">
          <cell r="N1233" t="e">
            <v>#N/A</v>
          </cell>
        </row>
        <row r="1234">
          <cell r="N1234" t="e">
            <v>#N/A</v>
          </cell>
        </row>
        <row r="1235">
          <cell r="N1235" t="e">
            <v>#N/A</v>
          </cell>
        </row>
        <row r="1236">
          <cell r="N1236" t="e">
            <v>#N/A</v>
          </cell>
        </row>
        <row r="1237">
          <cell r="N1237" t="e">
            <v>#N/A</v>
          </cell>
        </row>
        <row r="1238">
          <cell r="N1238" t="e">
            <v>#N/A</v>
          </cell>
        </row>
        <row r="1239">
          <cell r="N1239" t="e">
            <v>#N/A</v>
          </cell>
        </row>
        <row r="1240">
          <cell r="N1240" t="e">
            <v>#N/A</v>
          </cell>
        </row>
        <row r="1241">
          <cell r="N1241" t="e">
            <v>#N/A</v>
          </cell>
        </row>
        <row r="1242">
          <cell r="N1242" t="e">
            <v>#N/A</v>
          </cell>
        </row>
        <row r="1243">
          <cell r="N1243" t="e">
            <v>#N/A</v>
          </cell>
        </row>
        <row r="1244">
          <cell r="N1244" t="e">
            <v>#N/A</v>
          </cell>
        </row>
        <row r="1245">
          <cell r="N1245" t="e">
            <v>#N/A</v>
          </cell>
        </row>
        <row r="1246">
          <cell r="N1246" t="e">
            <v>#N/A</v>
          </cell>
        </row>
        <row r="1247">
          <cell r="N1247" t="e">
            <v>#N/A</v>
          </cell>
        </row>
        <row r="1248">
          <cell r="N1248" t="e">
            <v>#N/A</v>
          </cell>
        </row>
        <row r="1249">
          <cell r="N1249" t="e">
            <v>#N/A</v>
          </cell>
        </row>
        <row r="1250">
          <cell r="N1250" t="e">
            <v>#N/A</v>
          </cell>
        </row>
        <row r="1251">
          <cell r="N1251" t="e">
            <v>#N/A</v>
          </cell>
        </row>
        <row r="1252">
          <cell r="N1252" t="e">
            <v>#N/A</v>
          </cell>
        </row>
        <row r="1253">
          <cell r="N1253" t="e">
            <v>#N/A</v>
          </cell>
        </row>
        <row r="1254">
          <cell r="N1254" t="e">
            <v>#N/A</v>
          </cell>
        </row>
        <row r="1255">
          <cell r="N1255" t="e">
            <v>#N/A</v>
          </cell>
        </row>
        <row r="1256">
          <cell r="N1256" t="e">
            <v>#N/A</v>
          </cell>
        </row>
        <row r="1257">
          <cell r="N1257" t="e">
            <v>#N/A</v>
          </cell>
        </row>
        <row r="1258">
          <cell r="N1258" t="e">
            <v>#N/A</v>
          </cell>
        </row>
        <row r="1259">
          <cell r="N1259" t="e">
            <v>#N/A</v>
          </cell>
        </row>
        <row r="1260">
          <cell r="N1260" t="e">
            <v>#N/A</v>
          </cell>
        </row>
        <row r="1261">
          <cell r="N1261" t="e">
            <v>#N/A</v>
          </cell>
        </row>
        <row r="1262">
          <cell r="N1262" t="e">
            <v>#N/A</v>
          </cell>
        </row>
        <row r="1263">
          <cell r="N1263" t="e">
            <v>#N/A</v>
          </cell>
        </row>
        <row r="1264">
          <cell r="N1264" t="e">
            <v>#N/A</v>
          </cell>
        </row>
        <row r="1265">
          <cell r="N1265" t="e">
            <v>#N/A</v>
          </cell>
        </row>
        <row r="1266">
          <cell r="N1266" t="e">
            <v>#N/A</v>
          </cell>
        </row>
        <row r="1267">
          <cell r="N1267" t="e">
            <v>#N/A</v>
          </cell>
        </row>
        <row r="1268">
          <cell r="N1268" t="e">
            <v>#N/A</v>
          </cell>
        </row>
        <row r="1269">
          <cell r="N1269" t="e">
            <v>#N/A</v>
          </cell>
        </row>
        <row r="1270">
          <cell r="N1270" t="e">
            <v>#N/A</v>
          </cell>
        </row>
        <row r="1271">
          <cell r="N1271" t="e">
            <v>#N/A</v>
          </cell>
        </row>
        <row r="1272">
          <cell r="N1272" t="e">
            <v>#N/A</v>
          </cell>
        </row>
        <row r="1273">
          <cell r="N1273" t="e">
            <v>#N/A</v>
          </cell>
        </row>
        <row r="1274">
          <cell r="N1274" t="e">
            <v>#N/A</v>
          </cell>
        </row>
        <row r="1275">
          <cell r="N1275" t="e">
            <v>#N/A</v>
          </cell>
        </row>
        <row r="1276">
          <cell r="N1276" t="e">
            <v>#N/A</v>
          </cell>
        </row>
        <row r="1277">
          <cell r="N1277" t="e">
            <v>#N/A</v>
          </cell>
        </row>
        <row r="1278">
          <cell r="N1278" t="e">
            <v>#N/A</v>
          </cell>
        </row>
        <row r="1279">
          <cell r="N1279" t="e">
            <v>#N/A</v>
          </cell>
        </row>
        <row r="1280">
          <cell r="N1280" t="e">
            <v>#N/A</v>
          </cell>
        </row>
        <row r="1281">
          <cell r="N1281" t="e">
            <v>#N/A</v>
          </cell>
        </row>
        <row r="1282">
          <cell r="N1282" t="e">
            <v>#N/A</v>
          </cell>
        </row>
        <row r="1283">
          <cell r="N1283" t="e">
            <v>#N/A</v>
          </cell>
        </row>
        <row r="1284">
          <cell r="N1284" t="e">
            <v>#N/A</v>
          </cell>
        </row>
        <row r="1285">
          <cell r="N1285" t="e">
            <v>#N/A</v>
          </cell>
        </row>
        <row r="1286">
          <cell r="N1286" t="e">
            <v>#N/A</v>
          </cell>
        </row>
        <row r="1287">
          <cell r="N1287" t="e">
            <v>#N/A</v>
          </cell>
        </row>
        <row r="1288">
          <cell r="N1288" t="e">
            <v>#N/A</v>
          </cell>
        </row>
        <row r="1289">
          <cell r="N1289" t="e">
            <v>#N/A</v>
          </cell>
        </row>
        <row r="1290">
          <cell r="N1290" t="e">
            <v>#N/A</v>
          </cell>
        </row>
        <row r="1291">
          <cell r="N1291" t="e">
            <v>#N/A</v>
          </cell>
        </row>
        <row r="1292">
          <cell r="N1292" t="e">
            <v>#N/A</v>
          </cell>
        </row>
        <row r="1293">
          <cell r="N1293" t="e">
            <v>#N/A</v>
          </cell>
        </row>
        <row r="1294">
          <cell r="N1294" t="e">
            <v>#N/A</v>
          </cell>
        </row>
        <row r="1295">
          <cell r="N1295" t="e">
            <v>#N/A</v>
          </cell>
        </row>
        <row r="1296">
          <cell r="N1296" t="e">
            <v>#N/A</v>
          </cell>
        </row>
        <row r="1297">
          <cell r="N1297" t="e">
            <v>#N/A</v>
          </cell>
        </row>
        <row r="1298">
          <cell r="N1298" t="e">
            <v>#N/A</v>
          </cell>
        </row>
        <row r="1299">
          <cell r="N1299" t="e">
            <v>#N/A</v>
          </cell>
        </row>
        <row r="1300">
          <cell r="N1300" t="e">
            <v>#N/A</v>
          </cell>
        </row>
        <row r="1301">
          <cell r="N1301" t="e">
            <v>#N/A</v>
          </cell>
        </row>
        <row r="1302">
          <cell r="N1302" t="e">
            <v>#N/A</v>
          </cell>
        </row>
        <row r="1303">
          <cell r="N1303" t="e">
            <v>#N/A</v>
          </cell>
        </row>
        <row r="1304">
          <cell r="N1304" t="e">
            <v>#N/A</v>
          </cell>
        </row>
        <row r="1305">
          <cell r="N1305" t="e">
            <v>#N/A</v>
          </cell>
        </row>
        <row r="1306">
          <cell r="N1306">
            <v>120</v>
          </cell>
          <cell r="O1306">
            <v>1240</v>
          </cell>
        </row>
        <row r="1306">
          <cell r="Q1306" t="str">
            <v>手术标本检查与诊断</v>
          </cell>
        </row>
        <row r="1306">
          <cell r="T1306" t="str">
            <v>A</v>
          </cell>
        </row>
        <row r="1306">
          <cell r="V1306" t="str">
            <v>例</v>
          </cell>
          <cell r="W1306">
            <v>200</v>
          </cell>
          <cell r="X1306">
            <v>220</v>
          </cell>
          <cell r="Y1306">
            <v>220</v>
          </cell>
          <cell r="Z1306" t="str">
            <v>四个蜡块以上每增加一块加收20.0元</v>
          </cell>
        </row>
        <row r="1307">
          <cell r="N1307">
            <v>122</v>
          </cell>
          <cell r="O1307">
            <v>1241</v>
          </cell>
        </row>
        <row r="1307">
          <cell r="Q1307" t="str">
            <v>冰冻切片检查与诊断</v>
          </cell>
        </row>
        <row r="1307">
          <cell r="T1307" t="str">
            <v>A</v>
          </cell>
        </row>
        <row r="1307">
          <cell r="V1307" t="str">
            <v>例</v>
          </cell>
          <cell r="W1307">
            <v>180</v>
          </cell>
          <cell r="X1307">
            <v>220</v>
          </cell>
          <cell r="Y1307">
            <v>220</v>
          </cell>
          <cell r="Z1307" t="str">
            <v>加送一次加收100.0元</v>
          </cell>
        </row>
        <row r="1308">
          <cell r="N1308">
            <v>123</v>
          </cell>
          <cell r="O1308">
            <v>1242</v>
          </cell>
        </row>
        <row r="1308">
          <cell r="Q1308" t="str">
            <v>快速石蜡切片检查与诊断</v>
          </cell>
        </row>
        <row r="1308">
          <cell r="T1308" t="str">
            <v>A</v>
          </cell>
        </row>
        <row r="1308">
          <cell r="V1308" t="str">
            <v>例</v>
          </cell>
          <cell r="W1308">
            <v>150</v>
          </cell>
          <cell r="X1308">
            <v>180</v>
          </cell>
          <cell r="Y1308">
            <v>180</v>
          </cell>
        </row>
        <row r="1309">
          <cell r="N1309">
            <v>124</v>
          </cell>
          <cell r="O1309">
            <v>1243</v>
          </cell>
        </row>
        <row r="1309">
          <cell r="Q1309" t="str">
            <v>特染及每组化学染色（AGNOR检查特染）</v>
          </cell>
        </row>
        <row r="1309">
          <cell r="T1309" t="str">
            <v>A</v>
          </cell>
        </row>
        <row r="1309">
          <cell r="V1309" t="str">
            <v>份</v>
          </cell>
          <cell r="W1309">
            <v>50</v>
          </cell>
          <cell r="X1309">
            <v>50</v>
          </cell>
          <cell r="Y1309">
            <v>50</v>
          </cell>
          <cell r="Z1309" t="str">
            <v>酶组化80.0元</v>
          </cell>
        </row>
        <row r="1310">
          <cell r="N1310" t="e">
            <v>#N/A</v>
          </cell>
        </row>
        <row r="1311">
          <cell r="N1311" t="e">
            <v>#N/A</v>
          </cell>
        </row>
        <row r="1312">
          <cell r="N1312" t="e">
            <v>#N/A</v>
          </cell>
        </row>
        <row r="1313">
          <cell r="N1313" t="e">
            <v>#N/A</v>
          </cell>
        </row>
        <row r="1314">
          <cell r="N1314" t="e">
            <v>#N/A</v>
          </cell>
        </row>
        <row r="1315">
          <cell r="N1315" t="e">
            <v>#N/A</v>
          </cell>
        </row>
        <row r="1316">
          <cell r="N1316" t="e">
            <v>#N/A</v>
          </cell>
        </row>
        <row r="1317">
          <cell r="N1317">
            <v>117</v>
          </cell>
          <cell r="O1317">
            <v>1251</v>
          </cell>
        </row>
        <row r="1317">
          <cell r="Q1317" t="str">
            <v>细针穿刺细胞学检查与诊断</v>
          </cell>
        </row>
        <row r="1317">
          <cell r="T1317" t="str">
            <v>A</v>
          </cell>
        </row>
        <row r="1317">
          <cell r="V1317" t="str">
            <v>例</v>
          </cell>
          <cell r="W1317">
            <v>80</v>
          </cell>
          <cell r="X1317">
            <v>100</v>
          </cell>
          <cell r="Y1317">
            <v>100</v>
          </cell>
          <cell r="Z1317" t="str">
            <v>2片以上每片加收20.0元</v>
          </cell>
        </row>
        <row r="1318">
          <cell r="N1318" t="e">
            <v>#N/A</v>
          </cell>
        </row>
        <row r="1319">
          <cell r="N1319" t="e">
            <v>#N/A</v>
          </cell>
        </row>
        <row r="1320">
          <cell r="N1320" t="e">
            <v>#N/A</v>
          </cell>
        </row>
        <row r="1321">
          <cell r="N1321" t="e">
            <v>#N/A</v>
          </cell>
        </row>
        <row r="1322">
          <cell r="N1322">
            <v>124</v>
          </cell>
          <cell r="O1322">
            <v>1256</v>
          </cell>
        </row>
        <row r="1322">
          <cell r="Q1322" t="str">
            <v>特殊染色及酶组化学染色</v>
          </cell>
        </row>
        <row r="1322">
          <cell r="T1322" t="str">
            <v>A</v>
          </cell>
        </row>
        <row r="1322">
          <cell r="V1322" t="str">
            <v>份</v>
          </cell>
          <cell r="W1322">
            <v>50</v>
          </cell>
          <cell r="X1322">
            <v>60</v>
          </cell>
          <cell r="Y1322">
            <v>60</v>
          </cell>
          <cell r="Z1322" t="str">
            <v>酶组化学染色80元</v>
          </cell>
        </row>
        <row r="1323">
          <cell r="N1323" t="e">
            <v>#N/A</v>
          </cell>
        </row>
        <row r="1324">
          <cell r="N1324" t="e">
            <v>#N/A</v>
          </cell>
        </row>
        <row r="1325">
          <cell r="N1325">
            <v>116</v>
          </cell>
          <cell r="O1325">
            <v>1259</v>
          </cell>
        </row>
        <row r="1325">
          <cell r="Q1325" t="str">
            <v>图像分析病理诊断</v>
          </cell>
        </row>
        <row r="1325">
          <cell r="T1325" t="str">
            <v>A</v>
          </cell>
        </row>
        <row r="1325">
          <cell r="V1325" t="str">
            <v>例</v>
          </cell>
          <cell r="W1325">
            <v>50</v>
          </cell>
          <cell r="X1325">
            <v>55</v>
          </cell>
          <cell r="Y1325">
            <v>55</v>
          </cell>
        </row>
        <row r="1326">
          <cell r="N1326">
            <v>126</v>
          </cell>
          <cell r="O1326">
            <v>1260</v>
          </cell>
        </row>
        <row r="1326">
          <cell r="Q1326" t="str">
            <v>普通透射电镜检查与诊断</v>
          </cell>
        </row>
        <row r="1326">
          <cell r="T1326" t="str">
            <v>A</v>
          </cell>
        </row>
        <row r="1326">
          <cell r="V1326" t="str">
            <v>每个标本</v>
          </cell>
          <cell r="W1326">
            <v>300</v>
          </cell>
          <cell r="X1326">
            <v>400</v>
          </cell>
          <cell r="Y1326">
            <v>400</v>
          </cell>
        </row>
        <row r="1327">
          <cell r="N1327">
            <v>127</v>
          </cell>
          <cell r="O1327">
            <v>1261</v>
          </cell>
        </row>
        <row r="1327">
          <cell r="Q1327" t="str">
            <v>免疫电镜检查与诊断</v>
          </cell>
        </row>
        <row r="1327">
          <cell r="T1327" t="str">
            <v>A</v>
          </cell>
        </row>
        <row r="1327">
          <cell r="V1327" t="str">
            <v>每个标本</v>
          </cell>
          <cell r="W1327">
            <v>400</v>
          </cell>
          <cell r="X1327">
            <v>400</v>
          </cell>
          <cell r="Y1327">
            <v>400</v>
          </cell>
        </row>
        <row r="1328">
          <cell r="N1328" t="e">
            <v>#N/A</v>
          </cell>
        </row>
        <row r="1329">
          <cell r="N1329" t="e">
            <v>#N/A</v>
          </cell>
        </row>
        <row r="1330">
          <cell r="N1330" t="e">
            <v>#N/A</v>
          </cell>
        </row>
        <row r="1331">
          <cell r="N1331" t="e">
            <v>#N/A</v>
          </cell>
        </row>
        <row r="1332">
          <cell r="N1332" t="e">
            <v>#N/A</v>
          </cell>
        </row>
        <row r="1333">
          <cell r="N1333" t="e">
            <v>#N/A</v>
          </cell>
        </row>
        <row r="1334">
          <cell r="N1334" t="e">
            <v>#N/A</v>
          </cell>
        </row>
        <row r="1335">
          <cell r="N1335">
            <v>121</v>
          </cell>
          <cell r="O1335">
            <v>1269</v>
          </cell>
        </row>
        <row r="1335">
          <cell r="Q1335" t="str">
            <v>牙齿及骨骼磨片诊断(不脱钙)</v>
          </cell>
        </row>
        <row r="1335">
          <cell r="T1335" t="str">
            <v>A</v>
          </cell>
        </row>
        <row r="1335">
          <cell r="V1335" t="str">
            <v>例</v>
          </cell>
          <cell r="W1335">
            <v>160</v>
          </cell>
          <cell r="X1335">
            <v>160</v>
          </cell>
          <cell r="Y1335">
            <v>160</v>
          </cell>
        </row>
        <row r="1336">
          <cell r="N1336" t="e">
            <v>#N/A</v>
          </cell>
        </row>
        <row r="1337">
          <cell r="N1337" t="e">
            <v>#N/A</v>
          </cell>
        </row>
        <row r="1338">
          <cell r="N1338" t="e">
            <v>#N/A</v>
          </cell>
        </row>
        <row r="1339">
          <cell r="N1339" t="e">
            <v>#N/A</v>
          </cell>
        </row>
        <row r="1340">
          <cell r="N1340" t="e">
            <v>#N/A</v>
          </cell>
        </row>
        <row r="1341">
          <cell r="N1341" t="e">
            <v>#N/A</v>
          </cell>
        </row>
        <row r="1342">
          <cell r="N1342" t="e">
            <v>#N/A</v>
          </cell>
        </row>
        <row r="1343">
          <cell r="N1343" t="e">
            <v>#N/A</v>
          </cell>
        </row>
        <row r="1344">
          <cell r="N1344" t="e">
            <v>#N/A</v>
          </cell>
        </row>
        <row r="1345">
          <cell r="N1345" t="e">
            <v>#N/A</v>
          </cell>
        </row>
        <row r="1346">
          <cell r="N1346" t="e">
            <v>#N/A</v>
          </cell>
        </row>
        <row r="1347">
          <cell r="N1347" t="e">
            <v>#N/A</v>
          </cell>
        </row>
        <row r="1348">
          <cell r="N1348">
            <v>118</v>
          </cell>
          <cell r="O1348">
            <v>1282</v>
          </cell>
        </row>
        <row r="1348">
          <cell r="Q1348" t="str">
            <v>脱落细胞学检查与诊断</v>
          </cell>
        </row>
        <row r="1348">
          <cell r="T1348" t="str">
            <v>A</v>
          </cell>
        </row>
        <row r="1348">
          <cell r="V1348" t="str">
            <v>例</v>
          </cell>
          <cell r="W1348">
            <v>30</v>
          </cell>
          <cell r="X1348">
            <v>40</v>
          </cell>
          <cell r="Y1348">
            <v>40</v>
          </cell>
          <cell r="Z1348" t="str">
            <v>其中包含：羊齿结晶、穿透试验、激情素水平测定、挖空细胞、性交试验、胎盘功能测定、宫腔吸片、口腔粘膜涂片、阴道涂壁片性染色质、阴道脱落涂片。两片以上每片加收15元。</v>
          </cell>
        </row>
        <row r="1349">
          <cell r="N1349">
            <v>119</v>
          </cell>
          <cell r="O1349">
            <v>1283</v>
          </cell>
        </row>
        <row r="1349">
          <cell r="Q1349" t="str">
            <v>液基薄层细胞制片术</v>
          </cell>
        </row>
        <row r="1349">
          <cell r="T1349" t="str">
            <v>A</v>
          </cell>
        </row>
        <row r="1349">
          <cell r="V1349" t="str">
            <v>次</v>
          </cell>
          <cell r="W1349">
            <v>190</v>
          </cell>
          <cell r="X1349">
            <v>190</v>
          </cell>
          <cell r="Y1349">
            <v>190</v>
          </cell>
        </row>
        <row r="1350">
          <cell r="N1350" t="e">
            <v>#N/A</v>
          </cell>
        </row>
        <row r="1351">
          <cell r="N1351" t="e">
            <v>#N/A</v>
          </cell>
        </row>
        <row r="1352">
          <cell r="N1352" t="e">
            <v>#N/A</v>
          </cell>
        </row>
        <row r="1353">
          <cell r="N1353" t="e">
            <v>#N/A</v>
          </cell>
        </row>
        <row r="1354">
          <cell r="N1354" t="e">
            <v>#N/A</v>
          </cell>
        </row>
        <row r="1355">
          <cell r="N1355" t="e">
            <v>#N/A</v>
          </cell>
        </row>
        <row r="1356">
          <cell r="N1356">
            <v>128</v>
          </cell>
          <cell r="O1356">
            <v>1289</v>
          </cell>
        </row>
        <row r="1356">
          <cell r="Q1356" t="str">
            <v>拔克什针</v>
          </cell>
        </row>
        <row r="1356">
          <cell r="T1356" t="str">
            <v>A</v>
          </cell>
        </row>
        <row r="1356">
          <cell r="V1356" t="str">
            <v>次</v>
          </cell>
          <cell r="W1356">
            <v>15</v>
          </cell>
          <cell r="X1356">
            <v>15</v>
          </cell>
          <cell r="Y1356">
            <v>15</v>
          </cell>
          <cell r="Z1356" t="str">
            <v>拔除颅骨牵引弓加收5元</v>
          </cell>
        </row>
        <row r="1357">
          <cell r="N1357">
            <v>129</v>
          </cell>
          <cell r="O1357">
            <v>1290</v>
          </cell>
        </row>
        <row r="1357">
          <cell r="Q1357" t="str">
            <v>颈椎牵引</v>
          </cell>
        </row>
        <row r="1357">
          <cell r="T1357" t="str">
            <v>A</v>
          </cell>
        </row>
        <row r="1357">
          <cell r="V1357" t="str">
            <v>次</v>
          </cell>
          <cell r="W1357">
            <v>5</v>
          </cell>
          <cell r="X1357">
            <v>10</v>
          </cell>
          <cell r="Y1357">
            <v>10</v>
          </cell>
          <cell r="Z1357" t="str">
            <v>持续牵引：二、三级医疗机构最高不超过20元/天；一级医疗机构最高不超过10元/天</v>
          </cell>
        </row>
        <row r="1358">
          <cell r="N1358" t="e">
            <v>#N/A</v>
          </cell>
        </row>
        <row r="1359">
          <cell r="N1359" t="e">
            <v>#N/A</v>
          </cell>
        </row>
        <row r="1360">
          <cell r="N1360" t="e">
            <v>#N/A</v>
          </cell>
        </row>
        <row r="1361">
          <cell r="N1361" t="e">
            <v>#N/A</v>
          </cell>
        </row>
        <row r="1362">
          <cell r="N1362" t="e">
            <v>#N/A</v>
          </cell>
        </row>
        <row r="1363">
          <cell r="N1363">
            <v>130</v>
          </cell>
          <cell r="O1363">
            <v>1296</v>
          </cell>
        </row>
        <row r="1363">
          <cell r="Q1363" t="str">
            <v>夹板固定(大)</v>
          </cell>
        </row>
        <row r="1363">
          <cell r="T1363" t="str">
            <v>A</v>
          </cell>
        </row>
        <row r="1363">
          <cell r="V1363" t="str">
            <v>例</v>
          </cell>
          <cell r="W1363">
            <v>15</v>
          </cell>
          <cell r="X1363">
            <v>15</v>
          </cell>
          <cell r="Y1363">
            <v>15</v>
          </cell>
          <cell r="Z1363" t="str">
            <v>加绷带费10元,一次性夹板另收</v>
          </cell>
        </row>
        <row r="1364">
          <cell r="N1364">
            <v>131</v>
          </cell>
          <cell r="O1364">
            <v>1297</v>
          </cell>
        </row>
        <row r="1364">
          <cell r="Q1364" t="str">
            <v>夹板固定(中)</v>
          </cell>
        </row>
        <row r="1364">
          <cell r="T1364" t="str">
            <v>A</v>
          </cell>
        </row>
        <row r="1364">
          <cell r="V1364" t="str">
            <v>例</v>
          </cell>
          <cell r="W1364">
            <v>10</v>
          </cell>
          <cell r="X1364">
            <v>10</v>
          </cell>
          <cell r="Y1364">
            <v>10</v>
          </cell>
          <cell r="Z1364" t="str">
            <v>加绷带费7元,一次性夹板另收</v>
          </cell>
        </row>
        <row r="1365">
          <cell r="N1365">
            <v>132</v>
          </cell>
          <cell r="O1365">
            <v>1298</v>
          </cell>
        </row>
        <row r="1365">
          <cell r="Q1365" t="str">
            <v>夹板固定(小)</v>
          </cell>
        </row>
        <row r="1365">
          <cell r="T1365" t="str">
            <v>A</v>
          </cell>
        </row>
        <row r="1365">
          <cell r="V1365" t="str">
            <v>例</v>
          </cell>
          <cell r="W1365">
            <v>5</v>
          </cell>
          <cell r="X1365">
            <v>5</v>
          </cell>
          <cell r="Y1365">
            <v>5</v>
          </cell>
          <cell r="Z1365" t="str">
            <v>加绷带费8元,一次性夹板另收</v>
          </cell>
        </row>
        <row r="1366">
          <cell r="N1366" t="e">
            <v>#N/A</v>
          </cell>
        </row>
        <row r="1367">
          <cell r="N1367">
            <v>133</v>
          </cell>
          <cell r="O1367">
            <v>1300</v>
          </cell>
        </row>
        <row r="1367">
          <cell r="Q1367" t="str">
            <v>骨牵引</v>
          </cell>
        </row>
        <row r="1367">
          <cell r="T1367" t="str">
            <v>A</v>
          </cell>
        </row>
        <row r="1367">
          <cell r="V1367" t="str">
            <v>天</v>
          </cell>
          <cell r="W1367">
            <v>20</v>
          </cell>
          <cell r="X1367">
            <v>30</v>
          </cell>
          <cell r="Y1367">
            <v>30</v>
          </cell>
          <cell r="Z1367" t="str">
            <v>含材料和每日调整费</v>
          </cell>
        </row>
        <row r="1368">
          <cell r="N1368" t="e">
            <v>#N/A</v>
          </cell>
        </row>
        <row r="1369">
          <cell r="N1369" t="e">
            <v>#N/A</v>
          </cell>
        </row>
        <row r="1370">
          <cell r="N1370" t="e">
            <v>#N/A</v>
          </cell>
        </row>
        <row r="1371">
          <cell r="N1371" t="e">
            <v>#N/A</v>
          </cell>
        </row>
        <row r="1372">
          <cell r="N1372" t="e">
            <v>#N/A</v>
          </cell>
        </row>
        <row r="1373">
          <cell r="N1373" t="e">
            <v>#N/A</v>
          </cell>
        </row>
        <row r="1374">
          <cell r="N1374" t="e">
            <v>#N/A</v>
          </cell>
        </row>
        <row r="1375">
          <cell r="N1375" t="e">
            <v>#N/A</v>
          </cell>
        </row>
        <row r="1376">
          <cell r="N1376" t="e">
            <v>#N/A</v>
          </cell>
        </row>
        <row r="1377">
          <cell r="N1377" t="e">
            <v>#N/A</v>
          </cell>
        </row>
        <row r="1378">
          <cell r="N1378" t="e">
            <v>#N/A</v>
          </cell>
        </row>
        <row r="1379">
          <cell r="N1379" t="e">
            <v>#N/A</v>
          </cell>
        </row>
        <row r="1380">
          <cell r="N1380" t="e">
            <v>#N/A</v>
          </cell>
        </row>
        <row r="1381">
          <cell r="N1381" t="e">
            <v>#N/A</v>
          </cell>
        </row>
        <row r="1382">
          <cell r="N1382" t="e">
            <v>#N/A</v>
          </cell>
        </row>
        <row r="1383">
          <cell r="N1383" t="e">
            <v>#N/A</v>
          </cell>
        </row>
        <row r="1384">
          <cell r="N1384">
            <v>134</v>
          </cell>
          <cell r="O1384">
            <v>1317</v>
          </cell>
        </row>
        <row r="1384">
          <cell r="Q1384" t="str">
            <v>布朗氏架</v>
          </cell>
        </row>
        <row r="1384">
          <cell r="T1384" t="str">
            <v>A</v>
          </cell>
        </row>
        <row r="1384">
          <cell r="V1384" t="str">
            <v>天</v>
          </cell>
          <cell r="W1384">
            <v>2</v>
          </cell>
          <cell r="X1384">
            <v>2</v>
          </cell>
          <cell r="Y1384">
            <v>2</v>
          </cell>
        </row>
        <row r="1385">
          <cell r="N1385">
            <v>135</v>
          </cell>
          <cell r="O1385">
            <v>1318</v>
          </cell>
        </row>
        <row r="1385">
          <cell r="Q1385" t="str">
            <v>胸带外固定</v>
          </cell>
        </row>
        <row r="1385">
          <cell r="T1385" t="str">
            <v>A</v>
          </cell>
        </row>
        <row r="1385">
          <cell r="V1385" t="str">
            <v>天</v>
          </cell>
          <cell r="W1385">
            <v>5</v>
          </cell>
          <cell r="X1385">
            <v>5</v>
          </cell>
          <cell r="Y1385">
            <v>5</v>
          </cell>
          <cell r="Z1385" t="str">
            <v>含每日调整费及材料费</v>
          </cell>
        </row>
        <row r="1386">
          <cell r="N1386" t="e">
            <v>#N/A</v>
          </cell>
        </row>
        <row r="1387">
          <cell r="N1387">
            <v>136</v>
          </cell>
          <cell r="O1387">
            <v>1320</v>
          </cell>
        </row>
        <row r="1387">
          <cell r="Q1387" t="str">
            <v>夹板、支架调整</v>
          </cell>
        </row>
        <row r="1387">
          <cell r="T1387" t="str">
            <v>A</v>
          </cell>
        </row>
        <row r="1387">
          <cell r="V1387" t="str">
            <v>次</v>
          </cell>
          <cell r="W1387">
            <v>1</v>
          </cell>
          <cell r="X1387">
            <v>1</v>
          </cell>
          <cell r="Y1387">
            <v>1</v>
          </cell>
        </row>
        <row r="1388">
          <cell r="N1388" t="e">
            <v>#N/A</v>
          </cell>
        </row>
        <row r="1389">
          <cell r="N1389" t="e">
            <v>#N/A</v>
          </cell>
        </row>
        <row r="1390">
          <cell r="N1390" t="e">
            <v>#N/A</v>
          </cell>
        </row>
        <row r="1391">
          <cell r="N1391" t="e">
            <v>#N/A</v>
          </cell>
        </row>
        <row r="1392">
          <cell r="N1392" t="e">
            <v>#N/A</v>
          </cell>
        </row>
        <row r="1393">
          <cell r="N1393" t="e">
            <v>#N/A</v>
          </cell>
        </row>
        <row r="1394">
          <cell r="N1394" t="e">
            <v>#N/A</v>
          </cell>
        </row>
        <row r="1395">
          <cell r="N1395" t="e">
            <v>#N/A</v>
          </cell>
        </row>
        <row r="1396">
          <cell r="N1396" t="e">
            <v>#N/A</v>
          </cell>
        </row>
        <row r="1397">
          <cell r="N1397" t="e">
            <v>#N/A</v>
          </cell>
        </row>
        <row r="1398">
          <cell r="N1398" t="e">
            <v>#N/A</v>
          </cell>
        </row>
        <row r="1399">
          <cell r="N1399" t="e">
            <v>#N/A</v>
          </cell>
        </row>
        <row r="1400">
          <cell r="N1400" t="e">
            <v>#N/A</v>
          </cell>
        </row>
        <row r="1401">
          <cell r="N1401" t="e">
            <v>#N/A</v>
          </cell>
        </row>
        <row r="1402">
          <cell r="N1402" t="e">
            <v>#N/A</v>
          </cell>
        </row>
        <row r="1403">
          <cell r="N1403" t="e">
            <v>#N/A</v>
          </cell>
        </row>
        <row r="1404">
          <cell r="N1404" t="e">
            <v>#N/A</v>
          </cell>
        </row>
        <row r="1405">
          <cell r="N1405" t="e">
            <v>#N/A</v>
          </cell>
        </row>
        <row r="1406">
          <cell r="N1406" t="e">
            <v>#N/A</v>
          </cell>
        </row>
        <row r="1407">
          <cell r="N1407" t="e">
            <v>#N/A</v>
          </cell>
        </row>
        <row r="1408">
          <cell r="N1408" t="e">
            <v>#N/A</v>
          </cell>
        </row>
        <row r="1409">
          <cell r="N1409" t="e">
            <v>#N/A</v>
          </cell>
        </row>
        <row r="1410">
          <cell r="N1410" t="e">
            <v>#N/A</v>
          </cell>
        </row>
        <row r="1411">
          <cell r="N1411" t="e">
            <v>#N/A</v>
          </cell>
        </row>
        <row r="1412">
          <cell r="N1412" t="e">
            <v>#N/A</v>
          </cell>
        </row>
        <row r="1413">
          <cell r="N1413" t="e">
            <v>#N/A</v>
          </cell>
        </row>
        <row r="1414">
          <cell r="N1414" t="e">
            <v>#N/A</v>
          </cell>
        </row>
        <row r="1415">
          <cell r="N1415" t="e">
            <v>#N/A</v>
          </cell>
        </row>
        <row r="1416">
          <cell r="N1416" t="e">
            <v>#N/A</v>
          </cell>
        </row>
        <row r="1417">
          <cell r="N1417" t="e">
            <v>#N/A</v>
          </cell>
        </row>
        <row r="1418">
          <cell r="N1418" t="e">
            <v>#N/A</v>
          </cell>
        </row>
        <row r="1419">
          <cell r="N1419" t="e">
            <v>#N/A</v>
          </cell>
        </row>
        <row r="1420">
          <cell r="N1420" t="e">
            <v>#N/A</v>
          </cell>
        </row>
        <row r="1421">
          <cell r="N1421" t="e">
            <v>#N/A</v>
          </cell>
        </row>
        <row r="1422">
          <cell r="N1422" t="e">
            <v>#N/A</v>
          </cell>
        </row>
        <row r="1423">
          <cell r="N1423" t="e">
            <v>#N/A</v>
          </cell>
        </row>
        <row r="1424">
          <cell r="N1424" t="e">
            <v>#N/A</v>
          </cell>
        </row>
        <row r="1425">
          <cell r="N1425" t="e">
            <v>#N/A</v>
          </cell>
        </row>
        <row r="1426">
          <cell r="N1426" t="e">
            <v>#N/A</v>
          </cell>
        </row>
        <row r="1427">
          <cell r="N1427" t="e">
            <v>#N/A</v>
          </cell>
        </row>
        <row r="1428">
          <cell r="N1428" t="e">
            <v>#N/A</v>
          </cell>
        </row>
        <row r="1429">
          <cell r="N1429" t="e">
            <v>#N/A</v>
          </cell>
        </row>
        <row r="1430">
          <cell r="N1430" t="e">
            <v>#N/A</v>
          </cell>
        </row>
        <row r="1431">
          <cell r="N1431" t="e">
            <v>#N/A</v>
          </cell>
        </row>
        <row r="1432">
          <cell r="N1432" t="e">
            <v>#N/A</v>
          </cell>
        </row>
        <row r="1433">
          <cell r="N1433" t="e">
            <v>#N/A</v>
          </cell>
        </row>
        <row r="1434">
          <cell r="N1434" t="e">
            <v>#N/A</v>
          </cell>
        </row>
        <row r="1435">
          <cell r="N1435" t="e">
            <v>#N/A</v>
          </cell>
        </row>
        <row r="1436">
          <cell r="N1436" t="e">
            <v>#N/A</v>
          </cell>
        </row>
        <row r="1437">
          <cell r="N1437" t="e">
            <v>#N/A</v>
          </cell>
        </row>
        <row r="1438">
          <cell r="N1438" t="e">
            <v>#N/A</v>
          </cell>
        </row>
        <row r="1439">
          <cell r="N1439" t="e">
            <v>#N/A</v>
          </cell>
        </row>
        <row r="1440">
          <cell r="N1440" t="e">
            <v>#N/A</v>
          </cell>
        </row>
        <row r="1441">
          <cell r="N1441" t="e">
            <v>#N/A</v>
          </cell>
        </row>
        <row r="1442">
          <cell r="N1442" t="e">
            <v>#N/A</v>
          </cell>
        </row>
        <row r="1443">
          <cell r="N1443" t="e">
            <v>#N/A</v>
          </cell>
        </row>
        <row r="1444">
          <cell r="N1444" t="e">
            <v>#N/A</v>
          </cell>
        </row>
        <row r="1445">
          <cell r="N1445" t="e">
            <v>#N/A</v>
          </cell>
        </row>
        <row r="1446">
          <cell r="N1446" t="e">
            <v>#N/A</v>
          </cell>
        </row>
        <row r="1447">
          <cell r="N1447" t="e">
            <v>#N/A</v>
          </cell>
        </row>
        <row r="1448">
          <cell r="N1448" t="e">
            <v>#N/A</v>
          </cell>
        </row>
        <row r="1449">
          <cell r="N1449" t="e">
            <v>#N/A</v>
          </cell>
        </row>
        <row r="1450">
          <cell r="N1450" t="e">
            <v>#N/A</v>
          </cell>
        </row>
        <row r="1451">
          <cell r="N1451" t="e">
            <v>#N/A</v>
          </cell>
        </row>
        <row r="1452">
          <cell r="N1452" t="e">
            <v>#N/A</v>
          </cell>
        </row>
        <row r="1453">
          <cell r="N1453" t="e">
            <v>#N/A</v>
          </cell>
        </row>
        <row r="1454">
          <cell r="N1454" t="e">
            <v>#N/A</v>
          </cell>
        </row>
        <row r="1455">
          <cell r="N1455" t="e">
            <v>#N/A</v>
          </cell>
        </row>
        <row r="1456">
          <cell r="N1456" t="e">
            <v>#N/A</v>
          </cell>
        </row>
        <row r="1457">
          <cell r="N1457" t="e">
            <v>#N/A</v>
          </cell>
        </row>
        <row r="1458">
          <cell r="N1458" t="e">
            <v>#N/A</v>
          </cell>
        </row>
        <row r="1459">
          <cell r="N1459" t="e">
            <v>#N/A</v>
          </cell>
        </row>
        <row r="1460">
          <cell r="N1460" t="e">
            <v>#N/A</v>
          </cell>
        </row>
        <row r="1461">
          <cell r="N1461" t="e">
            <v>#N/A</v>
          </cell>
        </row>
        <row r="1462">
          <cell r="N1462" t="e">
            <v>#N/A</v>
          </cell>
        </row>
        <row r="1463">
          <cell r="N1463" t="e">
            <v>#N/A</v>
          </cell>
        </row>
        <row r="1464">
          <cell r="N1464" t="e">
            <v>#N/A</v>
          </cell>
        </row>
        <row r="1465">
          <cell r="N1465" t="e">
            <v>#N/A</v>
          </cell>
        </row>
        <row r="1466">
          <cell r="N1466" t="e">
            <v>#N/A</v>
          </cell>
        </row>
        <row r="1467">
          <cell r="N1467" t="e">
            <v>#N/A</v>
          </cell>
        </row>
        <row r="1468">
          <cell r="N1468" t="e">
            <v>#N/A</v>
          </cell>
        </row>
        <row r="1469">
          <cell r="N1469" t="e">
            <v>#N/A</v>
          </cell>
        </row>
        <row r="1470">
          <cell r="N1470" t="e">
            <v>#N/A</v>
          </cell>
        </row>
        <row r="1471">
          <cell r="N1471" t="e">
            <v>#N/A</v>
          </cell>
        </row>
        <row r="1472">
          <cell r="N1472" t="e">
            <v>#N/A</v>
          </cell>
        </row>
        <row r="1473">
          <cell r="N1473" t="e">
            <v>#N/A</v>
          </cell>
        </row>
        <row r="1474">
          <cell r="N1474" t="e">
            <v>#N/A</v>
          </cell>
        </row>
        <row r="1475">
          <cell r="N1475" t="e">
            <v>#N/A</v>
          </cell>
        </row>
        <row r="1476">
          <cell r="N1476" t="e">
            <v>#N/A</v>
          </cell>
        </row>
        <row r="1477">
          <cell r="N1477" t="e">
            <v>#N/A</v>
          </cell>
        </row>
        <row r="1478">
          <cell r="N1478" t="e">
            <v>#N/A</v>
          </cell>
        </row>
        <row r="1479">
          <cell r="N1479" t="e">
            <v>#N/A</v>
          </cell>
        </row>
        <row r="1480">
          <cell r="N1480" t="e">
            <v>#N/A</v>
          </cell>
        </row>
        <row r="1481">
          <cell r="N1481" t="e">
            <v>#N/A</v>
          </cell>
        </row>
        <row r="1482">
          <cell r="N1482" t="e">
            <v>#N/A</v>
          </cell>
        </row>
        <row r="1483">
          <cell r="N1483" t="e">
            <v>#N/A</v>
          </cell>
        </row>
        <row r="1484">
          <cell r="N1484" t="e">
            <v>#N/A</v>
          </cell>
        </row>
        <row r="1485">
          <cell r="N1485" t="e">
            <v>#N/A</v>
          </cell>
        </row>
        <row r="1486">
          <cell r="N1486" t="e">
            <v>#N/A</v>
          </cell>
        </row>
        <row r="1487">
          <cell r="N1487" t="e">
            <v>#N/A</v>
          </cell>
        </row>
        <row r="1488">
          <cell r="N1488" t="e">
            <v>#N/A</v>
          </cell>
        </row>
        <row r="1489">
          <cell r="N1489" t="e">
            <v>#N/A</v>
          </cell>
        </row>
        <row r="1490">
          <cell r="N1490" t="e">
            <v>#N/A</v>
          </cell>
        </row>
        <row r="1491">
          <cell r="N1491" t="e">
            <v>#N/A</v>
          </cell>
        </row>
        <row r="1492">
          <cell r="N1492" t="e">
            <v>#N/A</v>
          </cell>
        </row>
        <row r="1493">
          <cell r="N1493" t="e">
            <v>#N/A</v>
          </cell>
        </row>
        <row r="1494">
          <cell r="N1494" t="e">
            <v>#N/A</v>
          </cell>
        </row>
        <row r="1495">
          <cell r="N1495" t="e">
            <v>#N/A</v>
          </cell>
        </row>
        <row r="1496">
          <cell r="N1496" t="e">
            <v>#N/A</v>
          </cell>
        </row>
        <row r="1497">
          <cell r="N1497" t="e">
            <v>#N/A</v>
          </cell>
        </row>
        <row r="1498">
          <cell r="N1498" t="e">
            <v>#N/A</v>
          </cell>
        </row>
        <row r="1499">
          <cell r="N1499" t="e">
            <v>#N/A</v>
          </cell>
        </row>
        <row r="1500">
          <cell r="N1500" t="e">
            <v>#N/A</v>
          </cell>
        </row>
        <row r="1501">
          <cell r="N1501" t="e">
            <v>#N/A</v>
          </cell>
        </row>
        <row r="1502">
          <cell r="N1502" t="e">
            <v>#N/A</v>
          </cell>
        </row>
        <row r="1503">
          <cell r="N1503" t="e">
            <v>#N/A</v>
          </cell>
        </row>
        <row r="1504">
          <cell r="N1504" t="e">
            <v>#N/A</v>
          </cell>
        </row>
        <row r="1505">
          <cell r="N1505" t="e">
            <v>#N/A</v>
          </cell>
        </row>
        <row r="1506">
          <cell r="N1506" t="e">
            <v>#N/A</v>
          </cell>
        </row>
        <row r="1507">
          <cell r="N1507" t="e">
            <v>#N/A</v>
          </cell>
        </row>
        <row r="1508">
          <cell r="N1508" t="e">
            <v>#N/A</v>
          </cell>
        </row>
        <row r="1509">
          <cell r="N1509" t="e">
            <v>#N/A</v>
          </cell>
        </row>
        <row r="1510">
          <cell r="N1510" t="e">
            <v>#N/A</v>
          </cell>
        </row>
        <row r="1511">
          <cell r="N1511" t="e">
            <v>#N/A</v>
          </cell>
        </row>
        <row r="1512">
          <cell r="N1512" t="e">
            <v>#N/A</v>
          </cell>
        </row>
        <row r="1513">
          <cell r="N1513" t="e">
            <v>#N/A</v>
          </cell>
        </row>
        <row r="1514">
          <cell r="N1514" t="e">
            <v>#N/A</v>
          </cell>
        </row>
        <row r="1515">
          <cell r="N1515" t="e">
            <v>#N/A</v>
          </cell>
        </row>
        <row r="1516">
          <cell r="N1516" t="e">
            <v>#N/A</v>
          </cell>
        </row>
        <row r="1517">
          <cell r="N1517" t="e">
            <v>#N/A</v>
          </cell>
        </row>
        <row r="1518">
          <cell r="N1518" t="e">
            <v>#N/A</v>
          </cell>
        </row>
        <row r="1519">
          <cell r="N1519" t="e">
            <v>#N/A</v>
          </cell>
        </row>
        <row r="1520">
          <cell r="N1520" t="e">
            <v>#N/A</v>
          </cell>
        </row>
        <row r="1521">
          <cell r="N1521" t="e">
            <v>#N/A</v>
          </cell>
        </row>
        <row r="1522">
          <cell r="N1522" t="e">
            <v>#N/A</v>
          </cell>
        </row>
        <row r="1523">
          <cell r="N1523" t="e">
            <v>#N/A</v>
          </cell>
        </row>
        <row r="1524">
          <cell r="N1524" t="e">
            <v>#N/A</v>
          </cell>
        </row>
        <row r="1525">
          <cell r="N1525" t="e">
            <v>#N/A</v>
          </cell>
        </row>
        <row r="1526">
          <cell r="N1526" t="e">
            <v>#N/A</v>
          </cell>
        </row>
        <row r="1527">
          <cell r="N1527" t="e">
            <v>#N/A</v>
          </cell>
        </row>
        <row r="1528">
          <cell r="N1528" t="e">
            <v>#N/A</v>
          </cell>
        </row>
        <row r="1529">
          <cell r="N1529" t="e">
            <v>#N/A</v>
          </cell>
        </row>
        <row r="1530">
          <cell r="N1530" t="e">
            <v>#N/A</v>
          </cell>
        </row>
        <row r="1531">
          <cell r="N1531" t="e">
            <v>#N/A</v>
          </cell>
        </row>
        <row r="1532">
          <cell r="N1532" t="e">
            <v>#N/A</v>
          </cell>
        </row>
        <row r="1533">
          <cell r="N1533" t="e">
            <v>#N/A</v>
          </cell>
        </row>
        <row r="1534">
          <cell r="N1534" t="e">
            <v>#N/A</v>
          </cell>
        </row>
        <row r="1535">
          <cell r="N1535" t="e">
            <v>#N/A</v>
          </cell>
        </row>
        <row r="1536">
          <cell r="N1536" t="e">
            <v>#N/A</v>
          </cell>
        </row>
        <row r="1537">
          <cell r="N1537" t="e">
            <v>#N/A</v>
          </cell>
        </row>
        <row r="1538">
          <cell r="N1538" t="e">
            <v>#N/A</v>
          </cell>
        </row>
        <row r="1539">
          <cell r="N1539" t="e">
            <v>#N/A</v>
          </cell>
        </row>
        <row r="1540">
          <cell r="N1540" t="e">
            <v>#N/A</v>
          </cell>
        </row>
        <row r="1541">
          <cell r="N1541" t="e">
            <v>#N/A</v>
          </cell>
        </row>
        <row r="1542">
          <cell r="N1542" t="e">
            <v>#N/A</v>
          </cell>
        </row>
        <row r="1543">
          <cell r="N1543" t="e">
            <v>#N/A</v>
          </cell>
        </row>
        <row r="1544">
          <cell r="N1544" t="e">
            <v>#N/A</v>
          </cell>
        </row>
        <row r="1545">
          <cell r="N1545" t="e">
            <v>#N/A</v>
          </cell>
        </row>
        <row r="1546">
          <cell r="N1546" t="e">
            <v>#N/A</v>
          </cell>
        </row>
        <row r="1547">
          <cell r="N1547" t="e">
            <v>#N/A</v>
          </cell>
        </row>
        <row r="1548">
          <cell r="N1548" t="e">
            <v>#N/A</v>
          </cell>
        </row>
        <row r="1549">
          <cell r="N1549" t="e">
            <v>#N/A</v>
          </cell>
        </row>
        <row r="1550">
          <cell r="N1550" t="e">
            <v>#N/A</v>
          </cell>
        </row>
        <row r="1551">
          <cell r="N1551" t="e">
            <v>#N/A</v>
          </cell>
        </row>
        <row r="1552">
          <cell r="N1552" t="e">
            <v>#N/A</v>
          </cell>
        </row>
        <row r="1553">
          <cell r="N1553" t="e">
            <v>#N/A</v>
          </cell>
        </row>
        <row r="1554">
          <cell r="N1554" t="e">
            <v>#N/A</v>
          </cell>
        </row>
        <row r="1555">
          <cell r="N1555" t="e">
            <v>#N/A</v>
          </cell>
        </row>
        <row r="1556">
          <cell r="N1556" t="e">
            <v>#N/A</v>
          </cell>
        </row>
        <row r="1557">
          <cell r="N1557" t="e">
            <v>#N/A</v>
          </cell>
        </row>
        <row r="1558">
          <cell r="N1558" t="e">
            <v>#N/A</v>
          </cell>
        </row>
        <row r="1559">
          <cell r="N1559" t="e">
            <v>#N/A</v>
          </cell>
        </row>
        <row r="1560">
          <cell r="N1560" t="e">
            <v>#N/A</v>
          </cell>
        </row>
        <row r="1561">
          <cell r="N1561" t="e">
            <v>#N/A</v>
          </cell>
        </row>
        <row r="1562">
          <cell r="N1562" t="e">
            <v>#N/A</v>
          </cell>
        </row>
        <row r="1563">
          <cell r="N1563" t="e">
            <v>#N/A</v>
          </cell>
        </row>
        <row r="1564">
          <cell r="N1564">
            <v>139</v>
          </cell>
          <cell r="O1564">
            <v>1488</v>
          </cell>
        </row>
        <row r="1564">
          <cell r="Q1564" t="str">
            <v>三叉神经阻滞</v>
          </cell>
        </row>
        <row r="1564">
          <cell r="T1564" t="str">
            <v>A</v>
          </cell>
        </row>
        <row r="1564">
          <cell r="V1564" t="str">
            <v>枝</v>
          </cell>
          <cell r="W1564">
            <v>20</v>
          </cell>
          <cell r="X1564">
            <v>23</v>
          </cell>
          <cell r="Y1564">
            <v>23</v>
          </cell>
        </row>
        <row r="1565">
          <cell r="N1565">
            <v>140</v>
          </cell>
          <cell r="O1565">
            <v>1489</v>
          </cell>
        </row>
        <row r="1565">
          <cell r="Q1565" t="str">
            <v>面神经阻滞</v>
          </cell>
        </row>
        <row r="1565">
          <cell r="T1565" t="str">
            <v>A</v>
          </cell>
        </row>
        <row r="1565">
          <cell r="V1565" t="str">
            <v>枝</v>
          </cell>
          <cell r="W1565">
            <v>15</v>
          </cell>
          <cell r="X1565">
            <v>30</v>
          </cell>
          <cell r="Y1565">
            <v>30</v>
          </cell>
        </row>
        <row r="1566">
          <cell r="N1566" t="e">
            <v>#N/A</v>
          </cell>
        </row>
        <row r="1567">
          <cell r="N1567" t="e">
            <v>#N/A</v>
          </cell>
        </row>
        <row r="1568">
          <cell r="N1568" t="e">
            <v>#N/A</v>
          </cell>
        </row>
        <row r="1569">
          <cell r="N1569" t="e">
            <v>#N/A</v>
          </cell>
        </row>
        <row r="1570">
          <cell r="N1570">
            <v>142</v>
          </cell>
          <cell r="O1570">
            <v>1494</v>
          </cell>
        </row>
        <row r="1570">
          <cell r="Q1570" t="str">
            <v>闭孔神经阻滞</v>
          </cell>
        </row>
        <row r="1570">
          <cell r="T1570" t="str">
            <v>A</v>
          </cell>
        </row>
        <row r="1570">
          <cell r="V1570" t="str">
            <v>次</v>
          </cell>
          <cell r="W1570">
            <v>15</v>
          </cell>
          <cell r="X1570">
            <v>30</v>
          </cell>
          <cell r="Y1570">
            <v>30</v>
          </cell>
        </row>
        <row r="1571">
          <cell r="N1571">
            <v>143</v>
          </cell>
          <cell r="O1571">
            <v>1495</v>
          </cell>
        </row>
        <row r="1571">
          <cell r="Q1571" t="str">
            <v>坐骨神经阻滞</v>
          </cell>
        </row>
        <row r="1571">
          <cell r="T1571" t="str">
            <v>A</v>
          </cell>
        </row>
        <row r="1571">
          <cell r="V1571" t="str">
            <v>次</v>
          </cell>
          <cell r="W1571">
            <v>15</v>
          </cell>
          <cell r="X1571">
            <v>30</v>
          </cell>
          <cell r="Y1571">
            <v>30</v>
          </cell>
        </row>
        <row r="1572">
          <cell r="N1572">
            <v>144</v>
          </cell>
          <cell r="O1572">
            <v>1496</v>
          </cell>
        </row>
        <row r="1572">
          <cell r="Q1572" t="str">
            <v>股神经阻滞</v>
          </cell>
        </row>
        <row r="1572">
          <cell r="T1572" t="str">
            <v>A</v>
          </cell>
        </row>
        <row r="1572">
          <cell r="V1572" t="str">
            <v>次</v>
          </cell>
          <cell r="W1572">
            <v>5</v>
          </cell>
          <cell r="X1572">
            <v>10</v>
          </cell>
          <cell r="Y1572">
            <v>10</v>
          </cell>
        </row>
        <row r="1573">
          <cell r="N1573">
            <v>145</v>
          </cell>
          <cell r="O1573">
            <v>1497</v>
          </cell>
        </row>
        <row r="1573">
          <cell r="Q1573" t="str">
            <v>其它神经节阻滞</v>
          </cell>
        </row>
        <row r="1573">
          <cell r="T1573" t="str">
            <v>A</v>
          </cell>
        </row>
        <row r="1573">
          <cell r="V1573" t="str">
            <v>次</v>
          </cell>
          <cell r="W1573">
            <v>15</v>
          </cell>
          <cell r="X1573">
            <v>20</v>
          </cell>
          <cell r="Y1573">
            <v>20</v>
          </cell>
        </row>
        <row r="1574">
          <cell r="N1574">
            <v>141</v>
          </cell>
          <cell r="O1574">
            <v>1498</v>
          </cell>
        </row>
        <row r="1574">
          <cell r="Q1574" t="str">
            <v>痛点阻滞</v>
          </cell>
        </row>
        <row r="1574">
          <cell r="T1574" t="str">
            <v>A</v>
          </cell>
        </row>
        <row r="1574">
          <cell r="V1574" t="str">
            <v>点/次</v>
          </cell>
          <cell r="W1574">
            <v>5</v>
          </cell>
          <cell r="X1574">
            <v>8</v>
          </cell>
          <cell r="Y1574">
            <v>8</v>
          </cell>
        </row>
        <row r="1575">
          <cell r="N1575" t="e">
            <v>#N/A</v>
          </cell>
        </row>
        <row r="1576">
          <cell r="N1576" t="e">
            <v>#N/A</v>
          </cell>
        </row>
        <row r="1577">
          <cell r="N1577" t="e">
            <v>#N/A</v>
          </cell>
        </row>
        <row r="1578">
          <cell r="N1578" t="e">
            <v>#N/A</v>
          </cell>
        </row>
        <row r="1579">
          <cell r="N1579" t="e">
            <v>#N/A</v>
          </cell>
        </row>
        <row r="1580">
          <cell r="N1580" t="e">
            <v>#N/A</v>
          </cell>
        </row>
        <row r="1581">
          <cell r="N1581" t="e">
            <v>#N/A</v>
          </cell>
        </row>
        <row r="1582">
          <cell r="N1582" t="e">
            <v>#N/A</v>
          </cell>
        </row>
        <row r="1583">
          <cell r="N1583" t="e">
            <v>#N/A</v>
          </cell>
        </row>
        <row r="1584">
          <cell r="N1584" t="e">
            <v>#N/A</v>
          </cell>
        </row>
        <row r="1585">
          <cell r="N1585" t="e">
            <v>#N/A</v>
          </cell>
        </row>
        <row r="1586">
          <cell r="N1586" t="e">
            <v>#N/A</v>
          </cell>
        </row>
        <row r="1587">
          <cell r="N1587" t="e">
            <v>#N/A</v>
          </cell>
        </row>
        <row r="1588">
          <cell r="N1588" t="e">
            <v>#N/A</v>
          </cell>
        </row>
        <row r="1589">
          <cell r="N1589" t="e">
            <v>#N/A</v>
          </cell>
        </row>
        <row r="1590">
          <cell r="N1590" t="e">
            <v>#N/A</v>
          </cell>
        </row>
        <row r="1591">
          <cell r="N1591" t="e">
            <v>#N/A</v>
          </cell>
        </row>
        <row r="1592">
          <cell r="N1592" t="e">
            <v>#N/A</v>
          </cell>
        </row>
        <row r="1593">
          <cell r="N1593" t="e">
            <v>#N/A</v>
          </cell>
        </row>
        <row r="1594">
          <cell r="N1594" t="e">
            <v>#N/A</v>
          </cell>
        </row>
        <row r="1595">
          <cell r="N1595" t="e">
            <v>#N/A</v>
          </cell>
        </row>
        <row r="1596">
          <cell r="N1596" t="e">
            <v>#N/A</v>
          </cell>
        </row>
        <row r="1597">
          <cell r="N1597" t="e">
            <v>#N/A</v>
          </cell>
        </row>
        <row r="1598">
          <cell r="N1598" t="e">
            <v>#N/A</v>
          </cell>
        </row>
        <row r="1599">
          <cell r="N1599" t="e">
            <v>#N/A</v>
          </cell>
        </row>
        <row r="1600">
          <cell r="N1600" t="e">
            <v>#N/A</v>
          </cell>
        </row>
        <row r="1601">
          <cell r="N1601" t="e">
            <v>#N/A</v>
          </cell>
        </row>
        <row r="1602">
          <cell r="N1602" t="e">
            <v>#N/A</v>
          </cell>
        </row>
        <row r="1603">
          <cell r="N1603" t="e">
            <v>#N/A</v>
          </cell>
        </row>
        <row r="1604">
          <cell r="N1604" t="e">
            <v>#N/A</v>
          </cell>
        </row>
        <row r="1605">
          <cell r="N1605" t="e">
            <v>#N/A</v>
          </cell>
        </row>
        <row r="1606">
          <cell r="N1606" t="e">
            <v>#N/A</v>
          </cell>
        </row>
        <row r="1607">
          <cell r="N1607" t="e">
            <v>#N/A</v>
          </cell>
        </row>
        <row r="1608">
          <cell r="N1608" t="e">
            <v>#N/A</v>
          </cell>
        </row>
        <row r="1609">
          <cell r="N1609" t="e">
            <v>#N/A</v>
          </cell>
        </row>
        <row r="1610">
          <cell r="N1610" t="e">
            <v>#N/A</v>
          </cell>
        </row>
        <row r="1611">
          <cell r="N1611" t="e">
            <v>#N/A</v>
          </cell>
        </row>
        <row r="1612">
          <cell r="N1612" t="e">
            <v>#N/A</v>
          </cell>
        </row>
        <row r="1613">
          <cell r="N1613" t="e">
            <v>#N/A</v>
          </cell>
        </row>
        <row r="1614">
          <cell r="N1614" t="e">
            <v>#N/A</v>
          </cell>
        </row>
        <row r="1615">
          <cell r="N1615" t="e">
            <v>#N/A</v>
          </cell>
        </row>
        <row r="1616">
          <cell r="N1616" t="e">
            <v>#N/A</v>
          </cell>
        </row>
        <row r="1617">
          <cell r="N1617" t="e">
            <v>#N/A</v>
          </cell>
        </row>
        <row r="1618">
          <cell r="N1618" t="e">
            <v>#N/A</v>
          </cell>
        </row>
        <row r="1619">
          <cell r="N1619" t="e">
            <v>#N/A</v>
          </cell>
        </row>
        <row r="1620">
          <cell r="N1620" t="e">
            <v>#N/A</v>
          </cell>
        </row>
        <row r="1621">
          <cell r="N1621" t="e">
            <v>#N/A</v>
          </cell>
        </row>
        <row r="1622">
          <cell r="N1622" t="e">
            <v>#N/A</v>
          </cell>
        </row>
        <row r="1623">
          <cell r="N1623" t="e">
            <v>#N/A</v>
          </cell>
        </row>
        <row r="1624">
          <cell r="N1624" t="e">
            <v>#N/A</v>
          </cell>
        </row>
        <row r="1625">
          <cell r="N1625" t="e">
            <v>#N/A</v>
          </cell>
        </row>
        <row r="1626">
          <cell r="N1626" t="e">
            <v>#N/A</v>
          </cell>
        </row>
        <row r="1627">
          <cell r="N1627" t="e">
            <v>#N/A</v>
          </cell>
        </row>
        <row r="1628">
          <cell r="N1628" t="e">
            <v>#N/A</v>
          </cell>
        </row>
        <row r="1629">
          <cell r="N1629" t="e">
            <v>#N/A</v>
          </cell>
        </row>
        <row r="1630">
          <cell r="N1630" t="e">
            <v>#N/A</v>
          </cell>
        </row>
        <row r="1631">
          <cell r="N1631" t="e">
            <v>#N/A</v>
          </cell>
        </row>
        <row r="1632">
          <cell r="N1632" t="e">
            <v>#N/A</v>
          </cell>
        </row>
        <row r="1633">
          <cell r="N1633" t="e">
            <v>#N/A</v>
          </cell>
        </row>
        <row r="1634">
          <cell r="N1634" t="e">
            <v>#N/A</v>
          </cell>
        </row>
        <row r="1635">
          <cell r="N1635" t="e">
            <v>#N/A</v>
          </cell>
        </row>
        <row r="1636">
          <cell r="N1636" t="e">
            <v>#N/A</v>
          </cell>
        </row>
        <row r="1637">
          <cell r="N1637" t="e">
            <v>#N/A</v>
          </cell>
        </row>
        <row r="1638">
          <cell r="N1638" t="e">
            <v>#N/A</v>
          </cell>
        </row>
        <row r="1639">
          <cell r="N1639" t="e">
            <v>#N/A</v>
          </cell>
        </row>
        <row r="1640">
          <cell r="N1640" t="e">
            <v>#N/A</v>
          </cell>
        </row>
        <row r="1641">
          <cell r="N1641" t="e">
            <v>#N/A</v>
          </cell>
        </row>
        <row r="1642">
          <cell r="N1642" t="e">
            <v>#N/A</v>
          </cell>
        </row>
        <row r="1643">
          <cell r="N1643" t="e">
            <v>#N/A</v>
          </cell>
        </row>
        <row r="1644">
          <cell r="N1644" t="e">
            <v>#N/A</v>
          </cell>
        </row>
        <row r="1645">
          <cell r="N1645" t="e">
            <v>#N/A</v>
          </cell>
        </row>
        <row r="1646">
          <cell r="N1646" t="e">
            <v>#N/A</v>
          </cell>
        </row>
        <row r="1647">
          <cell r="N1647" t="e">
            <v>#N/A</v>
          </cell>
        </row>
        <row r="1648">
          <cell r="N1648" t="e">
            <v>#N/A</v>
          </cell>
        </row>
        <row r="1649">
          <cell r="N1649" t="e">
            <v>#N/A</v>
          </cell>
        </row>
        <row r="1650">
          <cell r="N1650" t="e">
            <v>#N/A</v>
          </cell>
        </row>
        <row r="1651">
          <cell r="N1651" t="e">
            <v>#N/A</v>
          </cell>
        </row>
        <row r="1652">
          <cell r="N1652" t="e">
            <v>#N/A</v>
          </cell>
        </row>
        <row r="1653">
          <cell r="N1653" t="e">
            <v>#N/A</v>
          </cell>
        </row>
        <row r="1654">
          <cell r="N1654" t="e">
            <v>#N/A</v>
          </cell>
        </row>
        <row r="1655">
          <cell r="N1655" t="e">
            <v>#N/A</v>
          </cell>
        </row>
        <row r="1656">
          <cell r="N1656" t="e">
            <v>#N/A</v>
          </cell>
        </row>
        <row r="1657">
          <cell r="N1657" t="e">
            <v>#N/A</v>
          </cell>
        </row>
        <row r="1658">
          <cell r="N1658" t="e">
            <v>#N/A</v>
          </cell>
        </row>
        <row r="1659">
          <cell r="N1659" t="e">
            <v>#N/A</v>
          </cell>
        </row>
        <row r="1660">
          <cell r="N1660" t="e">
            <v>#N/A</v>
          </cell>
        </row>
        <row r="1661">
          <cell r="N1661" t="e">
            <v>#N/A</v>
          </cell>
        </row>
        <row r="1662">
          <cell r="N1662" t="e">
            <v>#N/A</v>
          </cell>
        </row>
        <row r="1663">
          <cell r="N1663" t="e">
            <v>#N/A</v>
          </cell>
        </row>
        <row r="1664">
          <cell r="N1664" t="e">
            <v>#N/A</v>
          </cell>
        </row>
        <row r="1665">
          <cell r="N1665" t="e">
            <v>#N/A</v>
          </cell>
        </row>
        <row r="1666">
          <cell r="N1666" t="e">
            <v>#N/A</v>
          </cell>
        </row>
        <row r="1667">
          <cell r="N1667" t="e">
            <v>#N/A</v>
          </cell>
        </row>
        <row r="1668">
          <cell r="N1668" t="e">
            <v>#N/A</v>
          </cell>
        </row>
        <row r="1669">
          <cell r="N1669" t="e">
            <v>#N/A</v>
          </cell>
        </row>
        <row r="1670">
          <cell r="N1670" t="e">
            <v>#N/A</v>
          </cell>
        </row>
        <row r="1671">
          <cell r="N1671" t="e">
            <v>#N/A</v>
          </cell>
        </row>
        <row r="1672">
          <cell r="N1672" t="e">
            <v>#N/A</v>
          </cell>
        </row>
        <row r="1673">
          <cell r="N1673" t="e">
            <v>#N/A</v>
          </cell>
        </row>
        <row r="1674">
          <cell r="N1674" t="e">
            <v>#N/A</v>
          </cell>
        </row>
        <row r="1675">
          <cell r="N1675" t="e">
            <v>#N/A</v>
          </cell>
        </row>
        <row r="1676">
          <cell r="N1676" t="e">
            <v>#N/A</v>
          </cell>
        </row>
        <row r="1677">
          <cell r="N1677" t="e">
            <v>#N/A</v>
          </cell>
        </row>
        <row r="1678">
          <cell r="N1678" t="e">
            <v>#N/A</v>
          </cell>
        </row>
        <row r="1679">
          <cell r="N1679" t="e">
            <v>#N/A</v>
          </cell>
        </row>
        <row r="1680">
          <cell r="N1680" t="e">
            <v>#N/A</v>
          </cell>
        </row>
        <row r="1681">
          <cell r="N1681" t="e">
            <v>#N/A</v>
          </cell>
        </row>
        <row r="1682">
          <cell r="N1682" t="e">
            <v>#N/A</v>
          </cell>
        </row>
        <row r="1683">
          <cell r="N1683" t="e">
            <v>#N/A</v>
          </cell>
        </row>
        <row r="1684">
          <cell r="N1684" t="e">
            <v>#N/A</v>
          </cell>
        </row>
        <row r="1685">
          <cell r="N1685" t="e">
            <v>#N/A</v>
          </cell>
        </row>
        <row r="1686">
          <cell r="N1686" t="e">
            <v>#N/A</v>
          </cell>
        </row>
        <row r="1687">
          <cell r="N1687" t="e">
            <v>#N/A</v>
          </cell>
        </row>
        <row r="1688">
          <cell r="N1688" t="e">
            <v>#N/A</v>
          </cell>
        </row>
        <row r="1689">
          <cell r="N1689" t="e">
            <v>#N/A</v>
          </cell>
        </row>
        <row r="1690">
          <cell r="N1690" t="e">
            <v>#N/A</v>
          </cell>
        </row>
        <row r="1691">
          <cell r="N1691" t="e">
            <v>#N/A</v>
          </cell>
        </row>
        <row r="1692">
          <cell r="N1692" t="e">
            <v>#N/A</v>
          </cell>
        </row>
        <row r="1693">
          <cell r="N1693" t="e">
            <v>#N/A</v>
          </cell>
        </row>
        <row r="1694">
          <cell r="N1694" t="e">
            <v>#N/A</v>
          </cell>
        </row>
        <row r="1695">
          <cell r="N1695" t="e">
            <v>#N/A</v>
          </cell>
        </row>
        <row r="1696">
          <cell r="N1696" t="e">
            <v>#N/A</v>
          </cell>
        </row>
        <row r="1697">
          <cell r="N1697" t="e">
            <v>#N/A</v>
          </cell>
        </row>
        <row r="1698">
          <cell r="N1698" t="e">
            <v>#N/A</v>
          </cell>
        </row>
        <row r="1699">
          <cell r="N1699" t="e">
            <v>#N/A</v>
          </cell>
        </row>
        <row r="1700">
          <cell r="N1700" t="e">
            <v>#N/A</v>
          </cell>
        </row>
        <row r="1701">
          <cell r="N1701" t="e">
            <v>#N/A</v>
          </cell>
        </row>
        <row r="1702">
          <cell r="N1702" t="e">
            <v>#N/A</v>
          </cell>
        </row>
        <row r="1703">
          <cell r="N1703" t="e">
            <v>#N/A</v>
          </cell>
        </row>
        <row r="1704">
          <cell r="N1704" t="e">
            <v>#N/A</v>
          </cell>
        </row>
        <row r="1705">
          <cell r="N1705" t="e">
            <v>#N/A</v>
          </cell>
        </row>
        <row r="1706">
          <cell r="N1706" t="e">
            <v>#N/A</v>
          </cell>
        </row>
        <row r="1707">
          <cell r="N1707" t="e">
            <v>#N/A</v>
          </cell>
        </row>
        <row r="1708">
          <cell r="N1708" t="e">
            <v>#N/A</v>
          </cell>
        </row>
        <row r="1709">
          <cell r="N1709" t="e">
            <v>#N/A</v>
          </cell>
        </row>
        <row r="1710">
          <cell r="N1710" t="e">
            <v>#N/A</v>
          </cell>
        </row>
        <row r="1711">
          <cell r="N1711" t="e">
            <v>#N/A</v>
          </cell>
        </row>
        <row r="1712">
          <cell r="N1712" t="e">
            <v>#N/A</v>
          </cell>
        </row>
        <row r="1713">
          <cell r="N1713" t="e">
            <v>#N/A</v>
          </cell>
        </row>
        <row r="1714">
          <cell r="N1714" t="e">
            <v>#N/A</v>
          </cell>
        </row>
        <row r="1715">
          <cell r="N1715" t="e">
            <v>#N/A</v>
          </cell>
        </row>
        <row r="1716">
          <cell r="N1716" t="e">
            <v>#N/A</v>
          </cell>
        </row>
        <row r="1717">
          <cell r="N1717" t="e">
            <v>#N/A</v>
          </cell>
        </row>
        <row r="1718">
          <cell r="N1718" t="e">
            <v>#N/A</v>
          </cell>
        </row>
        <row r="1719">
          <cell r="N1719" t="e">
            <v>#N/A</v>
          </cell>
        </row>
        <row r="1720">
          <cell r="N1720" t="e">
            <v>#N/A</v>
          </cell>
        </row>
        <row r="1721">
          <cell r="N1721" t="e">
            <v>#N/A</v>
          </cell>
        </row>
        <row r="1722">
          <cell r="N1722" t="e">
            <v>#N/A</v>
          </cell>
        </row>
        <row r="1723">
          <cell r="N1723" t="e">
            <v>#N/A</v>
          </cell>
        </row>
        <row r="1724">
          <cell r="N1724" t="e">
            <v>#N/A</v>
          </cell>
        </row>
        <row r="1725">
          <cell r="N1725" t="e">
            <v>#N/A</v>
          </cell>
        </row>
        <row r="1726">
          <cell r="N1726" t="e">
            <v>#N/A</v>
          </cell>
        </row>
        <row r="1727">
          <cell r="N1727" t="e">
            <v>#N/A</v>
          </cell>
        </row>
        <row r="1728">
          <cell r="N1728" t="e">
            <v>#N/A</v>
          </cell>
        </row>
        <row r="1729">
          <cell r="N1729" t="e">
            <v>#N/A</v>
          </cell>
        </row>
        <row r="1730">
          <cell r="N1730" t="e">
            <v>#N/A</v>
          </cell>
        </row>
        <row r="1731">
          <cell r="N1731" t="e">
            <v>#N/A</v>
          </cell>
        </row>
        <row r="1732">
          <cell r="N1732" t="e">
            <v>#N/A</v>
          </cell>
        </row>
        <row r="1733">
          <cell r="N1733" t="e">
            <v>#N/A</v>
          </cell>
        </row>
        <row r="1734">
          <cell r="N1734" t="e">
            <v>#N/A</v>
          </cell>
        </row>
        <row r="1735">
          <cell r="N1735" t="e">
            <v>#N/A</v>
          </cell>
        </row>
        <row r="1736">
          <cell r="N1736" t="e">
            <v>#N/A</v>
          </cell>
        </row>
        <row r="1737">
          <cell r="N1737" t="e">
            <v>#N/A</v>
          </cell>
        </row>
        <row r="1738">
          <cell r="N1738" t="e">
            <v>#N/A</v>
          </cell>
        </row>
        <row r="1739">
          <cell r="N1739" t="e">
            <v>#N/A</v>
          </cell>
        </row>
        <row r="1740">
          <cell r="N1740" t="e">
            <v>#N/A</v>
          </cell>
        </row>
        <row r="1741">
          <cell r="N1741" t="e">
            <v>#N/A</v>
          </cell>
        </row>
        <row r="1742">
          <cell r="N1742" t="e">
            <v>#N/A</v>
          </cell>
        </row>
        <row r="1743">
          <cell r="N1743" t="e">
            <v>#N/A</v>
          </cell>
        </row>
        <row r="1744">
          <cell r="N1744" t="e">
            <v>#N/A</v>
          </cell>
        </row>
        <row r="1745">
          <cell r="N1745" t="e">
            <v>#N/A</v>
          </cell>
        </row>
        <row r="1746">
          <cell r="N1746" t="e">
            <v>#N/A</v>
          </cell>
        </row>
        <row r="1747">
          <cell r="N1747" t="e">
            <v>#N/A</v>
          </cell>
        </row>
        <row r="1748">
          <cell r="N1748" t="e">
            <v>#N/A</v>
          </cell>
        </row>
        <row r="1749">
          <cell r="N1749" t="e">
            <v>#N/A</v>
          </cell>
        </row>
        <row r="1750">
          <cell r="N1750" t="e">
            <v>#N/A</v>
          </cell>
        </row>
        <row r="1751">
          <cell r="N1751" t="e">
            <v>#N/A</v>
          </cell>
        </row>
        <row r="1752">
          <cell r="N1752" t="e">
            <v>#N/A</v>
          </cell>
        </row>
        <row r="1753">
          <cell r="N1753" t="e">
            <v>#N/A</v>
          </cell>
        </row>
        <row r="1754">
          <cell r="N1754" t="e">
            <v>#N/A</v>
          </cell>
        </row>
        <row r="1755">
          <cell r="N1755" t="e">
            <v>#N/A</v>
          </cell>
        </row>
        <row r="1756">
          <cell r="N1756" t="e">
            <v>#N/A</v>
          </cell>
        </row>
        <row r="1757">
          <cell r="N1757" t="e">
            <v>#N/A</v>
          </cell>
        </row>
        <row r="1758">
          <cell r="N1758" t="e">
            <v>#N/A</v>
          </cell>
        </row>
        <row r="1759">
          <cell r="N1759" t="e">
            <v>#N/A</v>
          </cell>
        </row>
        <row r="1760">
          <cell r="N1760" t="e">
            <v>#N/A</v>
          </cell>
        </row>
        <row r="1761">
          <cell r="N1761" t="e">
            <v>#N/A</v>
          </cell>
        </row>
        <row r="1762">
          <cell r="N1762" t="e">
            <v>#N/A</v>
          </cell>
        </row>
        <row r="1763">
          <cell r="N1763" t="e">
            <v>#N/A</v>
          </cell>
        </row>
        <row r="1764">
          <cell r="N1764" t="e">
            <v>#N/A</v>
          </cell>
        </row>
        <row r="1765">
          <cell r="N1765" t="e">
            <v>#N/A</v>
          </cell>
        </row>
        <row r="1766">
          <cell r="N1766" t="e">
            <v>#N/A</v>
          </cell>
        </row>
        <row r="1767">
          <cell r="N1767" t="e">
            <v>#N/A</v>
          </cell>
        </row>
        <row r="1768">
          <cell r="N1768" t="e">
            <v>#N/A</v>
          </cell>
        </row>
        <row r="1769">
          <cell r="N1769" t="e">
            <v>#N/A</v>
          </cell>
        </row>
        <row r="1770">
          <cell r="N1770" t="e">
            <v>#N/A</v>
          </cell>
        </row>
        <row r="1771">
          <cell r="N1771" t="e">
            <v>#N/A</v>
          </cell>
        </row>
        <row r="1772">
          <cell r="N1772" t="e">
            <v>#N/A</v>
          </cell>
        </row>
        <row r="1773">
          <cell r="N1773" t="e">
            <v>#N/A</v>
          </cell>
        </row>
        <row r="1774">
          <cell r="N1774" t="e">
            <v>#N/A</v>
          </cell>
        </row>
        <row r="1775">
          <cell r="N1775" t="e">
            <v>#N/A</v>
          </cell>
        </row>
        <row r="1776">
          <cell r="N1776" t="e">
            <v>#N/A</v>
          </cell>
        </row>
        <row r="1777">
          <cell r="N1777" t="e">
            <v>#N/A</v>
          </cell>
        </row>
        <row r="1778">
          <cell r="N1778" t="e">
            <v>#N/A</v>
          </cell>
        </row>
        <row r="1779">
          <cell r="N1779" t="e">
            <v>#N/A</v>
          </cell>
        </row>
        <row r="1780">
          <cell r="N1780" t="e">
            <v>#N/A</v>
          </cell>
        </row>
        <row r="1781">
          <cell r="N1781" t="e">
            <v>#N/A</v>
          </cell>
        </row>
        <row r="1782">
          <cell r="N1782" t="e">
            <v>#N/A</v>
          </cell>
        </row>
        <row r="1783">
          <cell r="N1783" t="e">
            <v>#N/A</v>
          </cell>
        </row>
        <row r="1784">
          <cell r="N1784" t="e">
            <v>#N/A</v>
          </cell>
        </row>
        <row r="1785">
          <cell r="N1785" t="e">
            <v>#N/A</v>
          </cell>
        </row>
        <row r="1786">
          <cell r="N1786" t="e">
            <v>#N/A</v>
          </cell>
        </row>
        <row r="1787">
          <cell r="N1787" t="e">
            <v>#N/A</v>
          </cell>
        </row>
        <row r="1788">
          <cell r="N1788" t="e">
            <v>#N/A</v>
          </cell>
        </row>
        <row r="1789">
          <cell r="N1789" t="e">
            <v>#N/A</v>
          </cell>
        </row>
        <row r="1790">
          <cell r="N1790" t="e">
            <v>#N/A</v>
          </cell>
        </row>
        <row r="1791">
          <cell r="N1791" t="e">
            <v>#N/A</v>
          </cell>
        </row>
        <row r="1792">
          <cell r="N1792" t="e">
            <v>#N/A</v>
          </cell>
        </row>
        <row r="1793">
          <cell r="N1793" t="e">
            <v>#N/A</v>
          </cell>
        </row>
        <row r="1794">
          <cell r="N1794" t="e">
            <v>#N/A</v>
          </cell>
        </row>
        <row r="1795">
          <cell r="N1795" t="e">
            <v>#N/A</v>
          </cell>
        </row>
        <row r="1796">
          <cell r="N1796" t="e">
            <v>#N/A</v>
          </cell>
        </row>
        <row r="1797">
          <cell r="N1797" t="e">
            <v>#N/A</v>
          </cell>
        </row>
        <row r="1798">
          <cell r="N1798" t="e">
            <v>#N/A</v>
          </cell>
        </row>
        <row r="1799">
          <cell r="N1799" t="e">
            <v>#N/A</v>
          </cell>
        </row>
        <row r="1800">
          <cell r="N1800" t="e">
            <v>#N/A</v>
          </cell>
        </row>
        <row r="1801">
          <cell r="N1801" t="e">
            <v>#N/A</v>
          </cell>
        </row>
        <row r="1802">
          <cell r="N1802" t="e">
            <v>#N/A</v>
          </cell>
        </row>
        <row r="1803">
          <cell r="N1803" t="e">
            <v>#N/A</v>
          </cell>
        </row>
        <row r="1804">
          <cell r="N1804" t="e">
            <v>#N/A</v>
          </cell>
        </row>
        <row r="1805">
          <cell r="N1805" t="e">
            <v>#N/A</v>
          </cell>
        </row>
        <row r="1806">
          <cell r="N1806" t="e">
            <v>#N/A</v>
          </cell>
        </row>
        <row r="1807">
          <cell r="N1807" t="e">
            <v>#N/A</v>
          </cell>
        </row>
        <row r="1808">
          <cell r="N1808" t="e">
            <v>#N/A</v>
          </cell>
        </row>
        <row r="1809">
          <cell r="N1809" t="e">
            <v>#N/A</v>
          </cell>
        </row>
        <row r="1810">
          <cell r="N1810" t="e">
            <v>#N/A</v>
          </cell>
        </row>
        <row r="1811">
          <cell r="N1811" t="e">
            <v>#N/A</v>
          </cell>
        </row>
        <row r="1812">
          <cell r="N1812" t="e">
            <v>#N/A</v>
          </cell>
        </row>
        <row r="1813">
          <cell r="N1813" t="e">
            <v>#N/A</v>
          </cell>
        </row>
        <row r="1814">
          <cell r="N1814" t="e">
            <v>#N/A</v>
          </cell>
        </row>
        <row r="1815">
          <cell r="N1815" t="e">
            <v>#N/A</v>
          </cell>
        </row>
        <row r="1816">
          <cell r="N1816" t="e">
            <v>#N/A</v>
          </cell>
        </row>
        <row r="1817">
          <cell r="N1817" t="e">
            <v>#N/A</v>
          </cell>
        </row>
        <row r="1818">
          <cell r="N1818" t="e">
            <v>#N/A</v>
          </cell>
        </row>
        <row r="1819">
          <cell r="N1819" t="e">
            <v>#N/A</v>
          </cell>
        </row>
        <row r="1820">
          <cell r="N1820" t="e">
            <v>#N/A</v>
          </cell>
        </row>
        <row r="1821">
          <cell r="N1821" t="e">
            <v>#N/A</v>
          </cell>
        </row>
        <row r="1822">
          <cell r="N1822" t="e">
            <v>#N/A</v>
          </cell>
        </row>
        <row r="1823">
          <cell r="N1823" t="e">
            <v>#N/A</v>
          </cell>
        </row>
        <row r="1824">
          <cell r="N1824" t="e">
            <v>#N/A</v>
          </cell>
        </row>
        <row r="1825">
          <cell r="N1825" t="e">
            <v>#N/A</v>
          </cell>
        </row>
        <row r="1826">
          <cell r="N1826" t="e">
            <v>#N/A</v>
          </cell>
        </row>
        <row r="1827">
          <cell r="N1827" t="e">
            <v>#N/A</v>
          </cell>
        </row>
        <row r="1828">
          <cell r="N1828" t="e">
            <v>#N/A</v>
          </cell>
        </row>
        <row r="1829">
          <cell r="N1829" t="e">
            <v>#N/A</v>
          </cell>
        </row>
        <row r="1830">
          <cell r="N1830" t="e">
            <v>#N/A</v>
          </cell>
        </row>
        <row r="1831">
          <cell r="N1831" t="e">
            <v>#N/A</v>
          </cell>
        </row>
        <row r="1832">
          <cell r="N1832" t="e">
            <v>#N/A</v>
          </cell>
        </row>
        <row r="1833">
          <cell r="N1833" t="e">
            <v>#N/A</v>
          </cell>
        </row>
        <row r="1834">
          <cell r="N1834" t="e">
            <v>#N/A</v>
          </cell>
        </row>
        <row r="1835">
          <cell r="N1835" t="e">
            <v>#N/A</v>
          </cell>
        </row>
        <row r="1836">
          <cell r="N1836" t="e">
            <v>#N/A</v>
          </cell>
        </row>
        <row r="1837">
          <cell r="N1837" t="e">
            <v>#N/A</v>
          </cell>
        </row>
        <row r="1838">
          <cell r="N1838" t="e">
            <v>#N/A</v>
          </cell>
        </row>
        <row r="1839">
          <cell r="N1839" t="e">
            <v>#N/A</v>
          </cell>
        </row>
        <row r="1840">
          <cell r="N1840" t="e">
            <v>#N/A</v>
          </cell>
        </row>
        <row r="1841">
          <cell r="N1841" t="e">
            <v>#N/A</v>
          </cell>
        </row>
        <row r="1842">
          <cell r="N1842" t="e">
            <v>#N/A</v>
          </cell>
        </row>
        <row r="1843">
          <cell r="N1843" t="e">
            <v>#N/A</v>
          </cell>
        </row>
        <row r="1844">
          <cell r="N1844" t="e">
            <v>#N/A</v>
          </cell>
        </row>
        <row r="1845">
          <cell r="N1845" t="e">
            <v>#N/A</v>
          </cell>
        </row>
        <row r="1846">
          <cell r="N1846" t="e">
            <v>#N/A</v>
          </cell>
        </row>
        <row r="1847">
          <cell r="N1847" t="e">
            <v>#N/A</v>
          </cell>
        </row>
        <row r="1848">
          <cell r="N1848" t="e">
            <v>#N/A</v>
          </cell>
        </row>
        <row r="1849">
          <cell r="N1849" t="e">
            <v>#N/A</v>
          </cell>
        </row>
        <row r="1850">
          <cell r="N1850" t="e">
            <v>#N/A</v>
          </cell>
        </row>
        <row r="1851">
          <cell r="N1851" t="e">
            <v>#N/A</v>
          </cell>
        </row>
        <row r="1852">
          <cell r="N1852" t="e">
            <v>#N/A</v>
          </cell>
        </row>
        <row r="1853">
          <cell r="N1853" t="e">
            <v>#N/A</v>
          </cell>
        </row>
        <row r="1854">
          <cell r="N1854" t="e">
            <v>#N/A</v>
          </cell>
        </row>
        <row r="1855">
          <cell r="N1855" t="e">
            <v>#N/A</v>
          </cell>
        </row>
        <row r="1856">
          <cell r="N1856" t="e">
            <v>#N/A</v>
          </cell>
        </row>
        <row r="1857">
          <cell r="N1857" t="e">
            <v>#N/A</v>
          </cell>
        </row>
        <row r="1858">
          <cell r="N1858" t="e">
            <v>#N/A</v>
          </cell>
        </row>
        <row r="1859">
          <cell r="N1859" t="e">
            <v>#N/A</v>
          </cell>
        </row>
        <row r="1860">
          <cell r="N1860" t="e">
            <v>#N/A</v>
          </cell>
        </row>
        <row r="1861">
          <cell r="N1861" t="e">
            <v>#N/A</v>
          </cell>
        </row>
        <row r="1862">
          <cell r="N1862" t="e">
            <v>#N/A</v>
          </cell>
        </row>
        <row r="1863">
          <cell r="N1863" t="e">
            <v>#N/A</v>
          </cell>
        </row>
        <row r="1864">
          <cell r="N1864" t="e">
            <v>#N/A</v>
          </cell>
        </row>
        <row r="1865">
          <cell r="N1865" t="e">
            <v>#N/A</v>
          </cell>
        </row>
        <row r="1866">
          <cell r="N1866" t="e">
            <v>#N/A</v>
          </cell>
        </row>
        <row r="1867">
          <cell r="N1867" t="e">
            <v>#N/A</v>
          </cell>
        </row>
        <row r="1868">
          <cell r="N1868" t="e">
            <v>#N/A</v>
          </cell>
        </row>
        <row r="1869">
          <cell r="N1869" t="e">
            <v>#N/A</v>
          </cell>
        </row>
        <row r="1870">
          <cell r="N1870" t="e">
            <v>#N/A</v>
          </cell>
        </row>
        <row r="1871">
          <cell r="N1871" t="e">
            <v>#N/A</v>
          </cell>
        </row>
        <row r="1872">
          <cell r="N1872" t="e">
            <v>#N/A</v>
          </cell>
        </row>
        <row r="1873">
          <cell r="N1873" t="e">
            <v>#N/A</v>
          </cell>
        </row>
        <row r="1874">
          <cell r="N1874" t="e">
            <v>#N/A</v>
          </cell>
        </row>
        <row r="1875">
          <cell r="N1875" t="e">
            <v>#N/A</v>
          </cell>
        </row>
        <row r="1876">
          <cell r="N1876" t="e">
            <v>#N/A</v>
          </cell>
        </row>
        <row r="1877">
          <cell r="N1877" t="e">
            <v>#N/A</v>
          </cell>
        </row>
        <row r="1878">
          <cell r="N1878" t="e">
            <v>#N/A</v>
          </cell>
        </row>
        <row r="1879">
          <cell r="N1879" t="e">
            <v>#N/A</v>
          </cell>
        </row>
        <row r="1880">
          <cell r="N1880" t="e">
            <v>#N/A</v>
          </cell>
        </row>
        <row r="1881">
          <cell r="N1881" t="e">
            <v>#N/A</v>
          </cell>
        </row>
        <row r="1882">
          <cell r="N1882" t="e">
            <v>#N/A</v>
          </cell>
        </row>
        <row r="1883">
          <cell r="N1883" t="e">
            <v>#N/A</v>
          </cell>
        </row>
        <row r="1884">
          <cell r="N1884" t="e">
            <v>#N/A</v>
          </cell>
        </row>
        <row r="1885">
          <cell r="N1885" t="e">
            <v>#N/A</v>
          </cell>
        </row>
        <row r="1886">
          <cell r="N1886" t="e">
            <v>#N/A</v>
          </cell>
        </row>
        <row r="1887">
          <cell r="N1887" t="e">
            <v>#N/A</v>
          </cell>
        </row>
        <row r="1888">
          <cell r="N1888" t="e">
            <v>#N/A</v>
          </cell>
        </row>
        <row r="1889">
          <cell r="N1889" t="e">
            <v>#N/A</v>
          </cell>
        </row>
        <row r="1890">
          <cell r="N1890" t="e">
            <v>#N/A</v>
          </cell>
        </row>
        <row r="1891">
          <cell r="N1891" t="e">
            <v>#N/A</v>
          </cell>
        </row>
        <row r="1892">
          <cell r="N1892" t="e">
            <v>#N/A</v>
          </cell>
        </row>
        <row r="1893">
          <cell r="N1893" t="e">
            <v>#N/A</v>
          </cell>
        </row>
        <row r="1894">
          <cell r="N1894" t="e">
            <v>#N/A</v>
          </cell>
        </row>
        <row r="1895">
          <cell r="N1895" t="e">
            <v>#N/A</v>
          </cell>
        </row>
        <row r="1896">
          <cell r="N1896" t="e">
            <v>#N/A</v>
          </cell>
        </row>
        <row r="1897">
          <cell r="N1897" t="e">
            <v>#N/A</v>
          </cell>
        </row>
        <row r="1898">
          <cell r="N1898" t="e">
            <v>#N/A</v>
          </cell>
        </row>
        <row r="1899">
          <cell r="N1899" t="e">
            <v>#N/A</v>
          </cell>
        </row>
        <row r="1900">
          <cell r="N1900" t="e">
            <v>#N/A</v>
          </cell>
        </row>
        <row r="1901">
          <cell r="N1901" t="e">
            <v>#N/A</v>
          </cell>
        </row>
        <row r="1902">
          <cell r="N1902" t="e">
            <v>#N/A</v>
          </cell>
        </row>
        <row r="1903">
          <cell r="N1903" t="e">
            <v>#N/A</v>
          </cell>
        </row>
        <row r="1904">
          <cell r="N1904" t="e">
            <v>#N/A</v>
          </cell>
        </row>
        <row r="1905">
          <cell r="N1905" t="e">
            <v>#N/A</v>
          </cell>
        </row>
        <row r="1906">
          <cell r="N1906" t="e">
            <v>#N/A</v>
          </cell>
        </row>
        <row r="1907">
          <cell r="N1907" t="e">
            <v>#N/A</v>
          </cell>
        </row>
        <row r="1908">
          <cell r="N1908" t="e">
            <v>#N/A</v>
          </cell>
        </row>
        <row r="1909">
          <cell r="N1909" t="e">
            <v>#N/A</v>
          </cell>
        </row>
        <row r="1910">
          <cell r="N1910" t="e">
            <v>#N/A</v>
          </cell>
        </row>
        <row r="1911">
          <cell r="N1911" t="e">
            <v>#N/A</v>
          </cell>
        </row>
        <row r="1912">
          <cell r="N1912" t="e">
            <v>#N/A</v>
          </cell>
        </row>
        <row r="1913">
          <cell r="N1913" t="e">
            <v>#N/A</v>
          </cell>
        </row>
        <row r="1914">
          <cell r="N1914" t="e">
            <v>#N/A</v>
          </cell>
        </row>
        <row r="1915">
          <cell r="N1915" t="e">
            <v>#N/A</v>
          </cell>
        </row>
        <row r="1916">
          <cell r="N1916" t="e">
            <v>#N/A</v>
          </cell>
        </row>
        <row r="1917">
          <cell r="N1917" t="e">
            <v>#N/A</v>
          </cell>
        </row>
        <row r="1918">
          <cell r="N1918" t="e">
            <v>#N/A</v>
          </cell>
        </row>
        <row r="1919">
          <cell r="N1919" t="e">
            <v>#N/A</v>
          </cell>
        </row>
        <row r="1920">
          <cell r="N1920" t="e">
            <v>#N/A</v>
          </cell>
        </row>
        <row r="1921">
          <cell r="N1921" t="e">
            <v>#N/A</v>
          </cell>
        </row>
        <row r="1922">
          <cell r="N1922" t="e">
            <v>#N/A</v>
          </cell>
        </row>
        <row r="1923">
          <cell r="N1923" t="e">
            <v>#N/A</v>
          </cell>
        </row>
        <row r="1924">
          <cell r="N1924" t="e">
            <v>#N/A</v>
          </cell>
        </row>
        <row r="1925">
          <cell r="N1925" t="e">
            <v>#N/A</v>
          </cell>
        </row>
        <row r="1926">
          <cell r="N1926" t="e">
            <v>#N/A</v>
          </cell>
        </row>
        <row r="1927">
          <cell r="N1927" t="e">
            <v>#N/A</v>
          </cell>
        </row>
        <row r="1928">
          <cell r="N1928" t="e">
            <v>#N/A</v>
          </cell>
        </row>
        <row r="1929">
          <cell r="N1929" t="e">
            <v>#N/A</v>
          </cell>
        </row>
        <row r="1930">
          <cell r="N1930" t="e">
            <v>#N/A</v>
          </cell>
        </row>
        <row r="1931">
          <cell r="N1931" t="e">
            <v>#N/A</v>
          </cell>
        </row>
        <row r="1932">
          <cell r="N1932" t="e">
            <v>#N/A</v>
          </cell>
        </row>
        <row r="1933">
          <cell r="N1933" t="e">
            <v>#N/A</v>
          </cell>
        </row>
        <row r="1934">
          <cell r="N1934" t="e">
            <v>#N/A</v>
          </cell>
        </row>
        <row r="1935">
          <cell r="N1935" t="e">
            <v>#N/A</v>
          </cell>
        </row>
        <row r="1936">
          <cell r="N1936" t="e">
            <v>#N/A</v>
          </cell>
        </row>
        <row r="1937">
          <cell r="N1937" t="e">
            <v>#N/A</v>
          </cell>
        </row>
        <row r="1938">
          <cell r="N1938" t="e">
            <v>#N/A</v>
          </cell>
        </row>
        <row r="1939">
          <cell r="N1939" t="e">
            <v>#N/A</v>
          </cell>
        </row>
        <row r="1940">
          <cell r="N1940" t="e">
            <v>#N/A</v>
          </cell>
        </row>
        <row r="1941">
          <cell r="N1941" t="e">
            <v>#N/A</v>
          </cell>
        </row>
        <row r="1942">
          <cell r="N1942" t="e">
            <v>#N/A</v>
          </cell>
        </row>
        <row r="1943">
          <cell r="N1943" t="e">
            <v>#N/A</v>
          </cell>
        </row>
        <row r="1944">
          <cell r="N1944" t="e">
            <v>#N/A</v>
          </cell>
        </row>
        <row r="1945">
          <cell r="N1945" t="e">
            <v>#N/A</v>
          </cell>
        </row>
        <row r="1946">
          <cell r="N1946" t="e">
            <v>#N/A</v>
          </cell>
        </row>
        <row r="1947">
          <cell r="N1947" t="e">
            <v>#N/A</v>
          </cell>
        </row>
        <row r="1948">
          <cell r="N1948" t="e">
            <v>#N/A</v>
          </cell>
        </row>
        <row r="1949">
          <cell r="N1949" t="e">
            <v>#N/A</v>
          </cell>
        </row>
        <row r="1950">
          <cell r="N1950" t="e">
            <v>#N/A</v>
          </cell>
        </row>
        <row r="1951">
          <cell r="N1951" t="e">
            <v>#N/A</v>
          </cell>
        </row>
        <row r="1952">
          <cell r="N1952" t="e">
            <v>#N/A</v>
          </cell>
        </row>
        <row r="1953">
          <cell r="N1953" t="e">
            <v>#N/A</v>
          </cell>
        </row>
        <row r="1954">
          <cell r="N1954" t="e">
            <v>#N/A</v>
          </cell>
        </row>
        <row r="1955">
          <cell r="N1955" t="e">
            <v>#N/A</v>
          </cell>
        </row>
        <row r="1956">
          <cell r="N1956" t="e">
            <v>#N/A</v>
          </cell>
        </row>
        <row r="1957">
          <cell r="N1957" t="e">
            <v>#N/A</v>
          </cell>
        </row>
        <row r="1958">
          <cell r="N1958" t="e">
            <v>#N/A</v>
          </cell>
        </row>
        <row r="1959">
          <cell r="N1959" t="e">
            <v>#N/A</v>
          </cell>
        </row>
        <row r="1960">
          <cell r="N1960" t="e">
            <v>#N/A</v>
          </cell>
        </row>
        <row r="1961">
          <cell r="N1961" t="e">
            <v>#N/A</v>
          </cell>
        </row>
        <row r="1962">
          <cell r="N1962" t="e">
            <v>#N/A</v>
          </cell>
        </row>
        <row r="1963">
          <cell r="N1963" t="e">
            <v>#N/A</v>
          </cell>
        </row>
        <row r="1964">
          <cell r="N1964" t="e">
            <v>#N/A</v>
          </cell>
        </row>
        <row r="1965">
          <cell r="N1965" t="e">
            <v>#N/A</v>
          </cell>
        </row>
        <row r="1966">
          <cell r="N1966" t="e">
            <v>#N/A</v>
          </cell>
        </row>
        <row r="1967">
          <cell r="N1967" t="e">
            <v>#N/A</v>
          </cell>
        </row>
        <row r="1968">
          <cell r="N1968" t="e">
            <v>#N/A</v>
          </cell>
        </row>
        <row r="1969">
          <cell r="N1969" t="e">
            <v>#N/A</v>
          </cell>
        </row>
        <row r="1970">
          <cell r="N1970" t="e">
            <v>#N/A</v>
          </cell>
        </row>
        <row r="1971">
          <cell r="O1971" t="str">
            <v>磁共振血管造影MRA</v>
          </cell>
        </row>
        <row r="1971">
          <cell r="R1971" t="str">
            <v>B</v>
          </cell>
          <cell r="S1971">
            <v>0.1</v>
          </cell>
          <cell r="T1971" t="str">
            <v>次</v>
          </cell>
          <cell r="U1971">
            <v>1200</v>
          </cell>
          <cell r="V1971">
            <v>1200</v>
          </cell>
          <cell r="W1971">
            <v>1200</v>
          </cell>
        </row>
        <row r="1972">
          <cell r="O1972" t="str">
            <v>磁共振水成像</v>
          </cell>
        </row>
        <row r="1972">
          <cell r="R1972" t="str">
            <v>B</v>
          </cell>
          <cell r="S1972">
            <v>0.1</v>
          </cell>
          <cell r="T1972" t="str">
            <v>次</v>
          </cell>
          <cell r="U1972">
            <v>1200</v>
          </cell>
          <cell r="V1972">
            <v>1200</v>
          </cell>
          <cell r="W1972">
            <v>1200</v>
          </cell>
        </row>
        <row r="1973">
          <cell r="O1973" t="str">
            <v>功能性磁共振成像</v>
          </cell>
        </row>
        <row r="1973">
          <cell r="R1973" t="str">
            <v>B</v>
          </cell>
          <cell r="S1973">
            <v>0.1</v>
          </cell>
          <cell r="T1973" t="str">
            <v>次</v>
          </cell>
          <cell r="U1973">
            <v>2000</v>
          </cell>
          <cell r="V1973">
            <v>2000</v>
          </cell>
          <cell r="W1973">
            <v>2000</v>
          </cell>
        </row>
        <row r="1974">
          <cell r="N1974" t="e">
            <v>#N/A</v>
          </cell>
        </row>
        <row r="1975">
          <cell r="N1975" t="e">
            <v>#N/A</v>
          </cell>
        </row>
        <row r="1976">
          <cell r="N1976" t="e">
            <v>#N/A</v>
          </cell>
        </row>
        <row r="1977">
          <cell r="N1977" t="e">
            <v>#N/A</v>
          </cell>
        </row>
        <row r="1978">
          <cell r="N1978" t="e">
            <v>#N/A</v>
          </cell>
        </row>
        <row r="1979">
          <cell r="N1979" t="e">
            <v>#N/A</v>
          </cell>
        </row>
        <row r="1980">
          <cell r="N1980" t="e">
            <v>#N/A</v>
          </cell>
        </row>
        <row r="1981">
          <cell r="N1981" t="e">
            <v>#N/A</v>
          </cell>
        </row>
        <row r="1982">
          <cell r="N1982" t="e">
            <v>#N/A</v>
          </cell>
        </row>
        <row r="1983">
          <cell r="N1983" t="e">
            <v>#N/A</v>
          </cell>
        </row>
        <row r="1984">
          <cell r="N1984" t="e">
            <v>#N/A</v>
          </cell>
        </row>
        <row r="1985">
          <cell r="N1985" t="e">
            <v>#N/A</v>
          </cell>
        </row>
        <row r="1986">
          <cell r="N1986">
            <v>170</v>
          </cell>
          <cell r="O1986">
            <v>1897</v>
          </cell>
        </row>
        <row r="1986">
          <cell r="Q1986" t="str">
            <v>CT血管造影CEA</v>
          </cell>
        </row>
        <row r="1986">
          <cell r="T1986" t="str">
            <v>B</v>
          </cell>
          <cell r="U1986">
            <v>0.1</v>
          </cell>
          <cell r="V1986" t="str">
            <v>次</v>
          </cell>
          <cell r="W1986">
            <v>1200</v>
          </cell>
          <cell r="X1986">
            <v>1200</v>
          </cell>
          <cell r="Y1986">
            <v>1200</v>
          </cell>
        </row>
        <row r="1987">
          <cell r="N1987">
            <v>171</v>
          </cell>
          <cell r="O1987">
            <v>1898</v>
          </cell>
        </row>
        <row r="1987">
          <cell r="Q1987" t="str">
            <v>CT内窥镜CTE</v>
          </cell>
        </row>
        <row r="1987">
          <cell r="T1987" t="str">
            <v>B</v>
          </cell>
          <cell r="U1987">
            <v>0.1</v>
          </cell>
          <cell r="V1987" t="str">
            <v>次</v>
          </cell>
          <cell r="W1987">
            <v>1200</v>
          </cell>
          <cell r="X1987">
            <v>1200</v>
          </cell>
          <cell r="Y1987">
            <v>1200</v>
          </cell>
        </row>
        <row r="1988">
          <cell r="N1988" t="e">
            <v>#N/A</v>
          </cell>
        </row>
        <row r="1989">
          <cell r="N1989" t="e">
            <v>#N/A</v>
          </cell>
        </row>
        <row r="1990">
          <cell r="N1990" t="e">
            <v>#N/A</v>
          </cell>
        </row>
        <row r="1991">
          <cell r="N1991" t="e">
            <v>#N/A</v>
          </cell>
        </row>
        <row r="1992">
          <cell r="N1992" t="e">
            <v>#N/A</v>
          </cell>
        </row>
        <row r="1993">
          <cell r="N1993" t="e">
            <v>#N/A</v>
          </cell>
        </row>
        <row r="1994">
          <cell r="N1994" t="e">
            <v>#N/A</v>
          </cell>
        </row>
        <row r="1995">
          <cell r="N1995" t="e">
            <v>#N/A</v>
          </cell>
        </row>
        <row r="1996">
          <cell r="N1996" t="e">
            <v>#N/A</v>
          </cell>
        </row>
        <row r="1997">
          <cell r="N1997" t="e">
            <v>#N/A</v>
          </cell>
        </row>
        <row r="1998">
          <cell r="N1998" t="e">
            <v>#N/A</v>
          </cell>
        </row>
        <row r="1999">
          <cell r="N1999" t="e">
            <v>#N/A</v>
          </cell>
        </row>
        <row r="2000">
          <cell r="N2000" t="e">
            <v>#N/A</v>
          </cell>
        </row>
        <row r="2001">
          <cell r="N2001" t="e">
            <v>#N/A</v>
          </cell>
        </row>
        <row r="2002">
          <cell r="N2002" t="e">
            <v>#N/A</v>
          </cell>
        </row>
        <row r="2003">
          <cell r="N2003" t="e">
            <v>#N/A</v>
          </cell>
        </row>
        <row r="2004">
          <cell r="N2004" t="e">
            <v>#N/A</v>
          </cell>
        </row>
        <row r="2005">
          <cell r="N2005" t="e">
            <v>#N/A</v>
          </cell>
        </row>
        <row r="2006">
          <cell r="N2006" t="e">
            <v>#N/A</v>
          </cell>
        </row>
        <row r="2007">
          <cell r="N2007" t="e">
            <v>#N/A</v>
          </cell>
        </row>
        <row r="2008">
          <cell r="N2008" t="e">
            <v>#N/A</v>
          </cell>
        </row>
        <row r="2009">
          <cell r="N2009" t="e">
            <v>#N/A</v>
          </cell>
        </row>
        <row r="2010">
          <cell r="N2010" t="e">
            <v>#N/A</v>
          </cell>
        </row>
        <row r="2011">
          <cell r="N2011" t="e">
            <v>#N/A</v>
          </cell>
        </row>
        <row r="2012">
          <cell r="N2012" t="e">
            <v>#N/A</v>
          </cell>
        </row>
        <row r="2013">
          <cell r="N2013" t="e">
            <v>#N/A</v>
          </cell>
        </row>
        <row r="2014">
          <cell r="N2014" t="e">
            <v>#N/A</v>
          </cell>
        </row>
        <row r="2015">
          <cell r="N2015" t="e">
            <v>#N/A</v>
          </cell>
        </row>
        <row r="2016">
          <cell r="N2016" t="e">
            <v>#N/A</v>
          </cell>
        </row>
        <row r="2017">
          <cell r="N2017" t="e">
            <v>#N/A</v>
          </cell>
        </row>
        <row r="2018">
          <cell r="N2018" t="e">
            <v>#N/A</v>
          </cell>
        </row>
        <row r="2019">
          <cell r="N2019" t="e">
            <v>#N/A</v>
          </cell>
        </row>
        <row r="2020">
          <cell r="N2020" t="e">
            <v>#N/A</v>
          </cell>
        </row>
        <row r="2021">
          <cell r="N2021" t="e">
            <v>#N/A</v>
          </cell>
        </row>
        <row r="2022">
          <cell r="N2022" t="e">
            <v>#N/A</v>
          </cell>
        </row>
        <row r="2023">
          <cell r="N2023" t="e">
            <v>#N/A</v>
          </cell>
        </row>
        <row r="2024">
          <cell r="N2024" t="e">
            <v>#N/A</v>
          </cell>
        </row>
        <row r="2025">
          <cell r="N2025" t="e">
            <v>#N/A</v>
          </cell>
        </row>
        <row r="2026">
          <cell r="N2026" t="e">
            <v>#N/A</v>
          </cell>
        </row>
        <row r="2027">
          <cell r="N2027" t="e">
            <v>#N/A</v>
          </cell>
        </row>
        <row r="2028">
          <cell r="N2028" t="e">
            <v>#N/A</v>
          </cell>
        </row>
        <row r="2029">
          <cell r="N2029" t="e">
            <v>#N/A</v>
          </cell>
        </row>
        <row r="2030">
          <cell r="N2030" t="e">
            <v>#N/A</v>
          </cell>
        </row>
        <row r="2031">
          <cell r="N2031" t="e">
            <v>#N/A</v>
          </cell>
        </row>
        <row r="2032">
          <cell r="N2032" t="e">
            <v>#N/A</v>
          </cell>
        </row>
        <row r="2033">
          <cell r="N2033" t="e">
            <v>#N/A</v>
          </cell>
        </row>
        <row r="2034">
          <cell r="N2034" t="e">
            <v>#N/A</v>
          </cell>
        </row>
        <row r="2035">
          <cell r="N2035" t="e">
            <v>#N/A</v>
          </cell>
        </row>
        <row r="2036">
          <cell r="N2036" t="e">
            <v>#N/A</v>
          </cell>
        </row>
        <row r="2037">
          <cell r="N2037" t="e">
            <v>#N/A</v>
          </cell>
        </row>
        <row r="2038">
          <cell r="N2038" t="e">
            <v>#N/A</v>
          </cell>
        </row>
        <row r="2039">
          <cell r="N2039" t="e">
            <v>#N/A</v>
          </cell>
        </row>
        <row r="2040">
          <cell r="N2040" t="e">
            <v>#N/A</v>
          </cell>
        </row>
        <row r="2041">
          <cell r="N2041" t="e">
            <v>#N/A</v>
          </cell>
        </row>
        <row r="2042">
          <cell r="N2042" t="e">
            <v>#N/A</v>
          </cell>
        </row>
        <row r="2043">
          <cell r="N2043" t="e">
            <v>#N/A</v>
          </cell>
        </row>
        <row r="2044">
          <cell r="N2044" t="e">
            <v>#N/A</v>
          </cell>
        </row>
        <row r="2045">
          <cell r="N2045" t="e">
            <v>#N/A</v>
          </cell>
        </row>
        <row r="2046">
          <cell r="N2046" t="e">
            <v>#N/A</v>
          </cell>
        </row>
        <row r="2047">
          <cell r="N2047" t="e">
            <v>#N/A</v>
          </cell>
        </row>
        <row r="2048">
          <cell r="N2048" t="e">
            <v>#N/A</v>
          </cell>
        </row>
        <row r="2049">
          <cell r="N2049" t="e">
            <v>#N/A</v>
          </cell>
        </row>
        <row r="2050">
          <cell r="N2050" t="e">
            <v>#N/A</v>
          </cell>
        </row>
        <row r="2051">
          <cell r="N2051" t="e">
            <v>#N/A</v>
          </cell>
        </row>
        <row r="2052">
          <cell r="N2052" t="e">
            <v>#N/A</v>
          </cell>
        </row>
        <row r="2053">
          <cell r="N2053" t="e">
            <v>#N/A</v>
          </cell>
        </row>
        <row r="2054">
          <cell r="N2054" t="e">
            <v>#N/A</v>
          </cell>
        </row>
        <row r="2055">
          <cell r="N2055" t="e">
            <v>#N/A</v>
          </cell>
        </row>
        <row r="2056">
          <cell r="N2056" t="e">
            <v>#N/A</v>
          </cell>
        </row>
        <row r="2057">
          <cell r="N2057" t="e">
            <v>#N/A</v>
          </cell>
        </row>
        <row r="2058">
          <cell r="N2058" t="e">
            <v>#N/A</v>
          </cell>
        </row>
        <row r="2059">
          <cell r="N2059" t="e">
            <v>#N/A</v>
          </cell>
        </row>
        <row r="2060">
          <cell r="N2060" t="e">
            <v>#N/A</v>
          </cell>
        </row>
        <row r="2061">
          <cell r="N2061" t="e">
            <v>#N/A</v>
          </cell>
        </row>
        <row r="2062">
          <cell r="N2062" t="e">
            <v>#N/A</v>
          </cell>
        </row>
        <row r="2063">
          <cell r="N2063" t="e">
            <v>#N/A</v>
          </cell>
        </row>
        <row r="2064">
          <cell r="N2064" t="e">
            <v>#N/A</v>
          </cell>
        </row>
        <row r="2065">
          <cell r="N2065" t="e">
            <v>#N/A</v>
          </cell>
        </row>
        <row r="2066">
          <cell r="N2066" t="e">
            <v>#N/A</v>
          </cell>
        </row>
        <row r="2067">
          <cell r="N2067" t="e">
            <v>#N/A</v>
          </cell>
        </row>
        <row r="2068">
          <cell r="N2068" t="e">
            <v>#N/A</v>
          </cell>
        </row>
        <row r="2069">
          <cell r="N2069" t="e">
            <v>#N/A</v>
          </cell>
        </row>
        <row r="2070">
          <cell r="N2070" t="e">
            <v>#N/A</v>
          </cell>
        </row>
        <row r="2071">
          <cell r="N2071" t="e">
            <v>#N/A</v>
          </cell>
        </row>
        <row r="2072">
          <cell r="N2072" t="e">
            <v>#N/A</v>
          </cell>
        </row>
        <row r="2073">
          <cell r="N2073" t="e">
            <v>#N/A</v>
          </cell>
        </row>
        <row r="2074">
          <cell r="N2074" t="e">
            <v>#N/A</v>
          </cell>
        </row>
        <row r="2075">
          <cell r="N2075" t="e">
            <v>#N/A</v>
          </cell>
        </row>
        <row r="2076">
          <cell r="N2076" t="e">
            <v>#N/A</v>
          </cell>
        </row>
        <row r="2077">
          <cell r="N2077" t="e">
            <v>#N/A</v>
          </cell>
        </row>
        <row r="2078">
          <cell r="N2078" t="e">
            <v>#N/A</v>
          </cell>
        </row>
        <row r="2079">
          <cell r="N2079" t="e">
            <v>#N/A</v>
          </cell>
        </row>
        <row r="2080">
          <cell r="N2080" t="e">
            <v>#N/A</v>
          </cell>
        </row>
        <row r="2081">
          <cell r="N2081" t="e">
            <v>#N/A</v>
          </cell>
        </row>
        <row r="2082">
          <cell r="N2082" t="e">
            <v>#N/A</v>
          </cell>
        </row>
        <row r="2083">
          <cell r="N2083" t="e">
            <v>#N/A</v>
          </cell>
        </row>
        <row r="2084">
          <cell r="N2084" t="e">
            <v>#N/A</v>
          </cell>
        </row>
        <row r="2085">
          <cell r="N2085" t="e">
            <v>#N/A</v>
          </cell>
        </row>
        <row r="2086">
          <cell r="N2086" t="e">
            <v>#N/A</v>
          </cell>
        </row>
        <row r="2087">
          <cell r="N2087" t="e">
            <v>#N/A</v>
          </cell>
        </row>
        <row r="2088">
          <cell r="N2088" t="e">
            <v>#N/A</v>
          </cell>
        </row>
        <row r="2089">
          <cell r="N2089" t="e">
            <v>#N/A</v>
          </cell>
        </row>
        <row r="2090">
          <cell r="N2090" t="e">
            <v>#N/A</v>
          </cell>
        </row>
        <row r="2091">
          <cell r="N2091" t="e">
            <v>#N/A</v>
          </cell>
        </row>
        <row r="2092">
          <cell r="N2092" t="e">
            <v>#N/A</v>
          </cell>
        </row>
        <row r="2093">
          <cell r="N2093" t="e">
            <v>#N/A</v>
          </cell>
        </row>
        <row r="2094">
          <cell r="N2094" t="e">
            <v>#N/A</v>
          </cell>
        </row>
        <row r="2095">
          <cell r="N2095" t="e">
            <v>#N/A</v>
          </cell>
        </row>
        <row r="2096">
          <cell r="N2096" t="e">
            <v>#N/A</v>
          </cell>
        </row>
        <row r="2097">
          <cell r="N2097" t="e">
            <v>#N/A</v>
          </cell>
        </row>
        <row r="2098">
          <cell r="N2098" t="e">
            <v>#N/A</v>
          </cell>
        </row>
        <row r="2099">
          <cell r="N2099" t="e">
            <v>#N/A</v>
          </cell>
        </row>
        <row r="2100">
          <cell r="N2100" t="e">
            <v>#N/A</v>
          </cell>
        </row>
        <row r="2101">
          <cell r="N2101" t="e">
            <v>#N/A</v>
          </cell>
        </row>
        <row r="2102">
          <cell r="N2102" t="e">
            <v>#N/A</v>
          </cell>
        </row>
        <row r="2103">
          <cell r="N2103" t="e">
            <v>#N/A</v>
          </cell>
        </row>
        <row r="2104">
          <cell r="N2104" t="e">
            <v>#N/A</v>
          </cell>
        </row>
        <row r="2105">
          <cell r="N2105" t="e">
            <v>#N/A</v>
          </cell>
        </row>
        <row r="2106">
          <cell r="N2106" t="e">
            <v>#N/A</v>
          </cell>
        </row>
        <row r="2107">
          <cell r="N2107" t="e">
            <v>#N/A</v>
          </cell>
        </row>
        <row r="2108">
          <cell r="N2108" t="e">
            <v>#N/A</v>
          </cell>
        </row>
        <row r="2109">
          <cell r="N2109" t="e">
            <v>#N/A</v>
          </cell>
        </row>
        <row r="2110">
          <cell r="N2110" t="e">
            <v>#N/A</v>
          </cell>
        </row>
        <row r="2111">
          <cell r="N2111" t="e">
            <v>#N/A</v>
          </cell>
        </row>
        <row r="2112">
          <cell r="N2112" t="e">
            <v>#N/A</v>
          </cell>
        </row>
        <row r="2113">
          <cell r="N2113" t="e">
            <v>#N/A</v>
          </cell>
        </row>
        <row r="2114">
          <cell r="N2114" t="e">
            <v>#N/A</v>
          </cell>
        </row>
        <row r="2115">
          <cell r="N2115" t="e">
            <v>#N/A</v>
          </cell>
        </row>
        <row r="2116">
          <cell r="N2116" t="e">
            <v>#N/A</v>
          </cell>
        </row>
        <row r="2117">
          <cell r="N2117" t="e">
            <v>#N/A</v>
          </cell>
        </row>
        <row r="2118">
          <cell r="N2118" t="e">
            <v>#N/A</v>
          </cell>
        </row>
        <row r="2119">
          <cell r="N2119" t="e">
            <v>#N/A</v>
          </cell>
        </row>
        <row r="2120">
          <cell r="N2120" t="e">
            <v>#N/A</v>
          </cell>
        </row>
        <row r="2121">
          <cell r="N2121" t="e">
            <v>#N/A</v>
          </cell>
        </row>
        <row r="2122">
          <cell r="N2122" t="e">
            <v>#N/A</v>
          </cell>
        </row>
        <row r="2123">
          <cell r="N2123" t="e">
            <v>#N/A</v>
          </cell>
        </row>
        <row r="2124">
          <cell r="N2124" t="e">
            <v>#N/A</v>
          </cell>
        </row>
        <row r="2125">
          <cell r="N2125" t="e">
            <v>#N/A</v>
          </cell>
        </row>
        <row r="2126">
          <cell r="N2126" t="e">
            <v>#N/A</v>
          </cell>
        </row>
        <row r="2127">
          <cell r="N2127" t="e">
            <v>#N/A</v>
          </cell>
        </row>
        <row r="2128">
          <cell r="N2128" t="e">
            <v>#N/A</v>
          </cell>
        </row>
        <row r="2129">
          <cell r="N2129" t="e">
            <v>#N/A</v>
          </cell>
        </row>
        <row r="2130">
          <cell r="N2130" t="e">
            <v>#N/A</v>
          </cell>
        </row>
        <row r="2131">
          <cell r="N2131" t="e">
            <v>#N/A</v>
          </cell>
        </row>
        <row r="2132">
          <cell r="N2132" t="e">
            <v>#N/A</v>
          </cell>
        </row>
        <row r="2133">
          <cell r="N2133" t="e">
            <v>#N/A</v>
          </cell>
        </row>
        <row r="2134">
          <cell r="N2134" t="e">
            <v>#N/A</v>
          </cell>
        </row>
        <row r="2135">
          <cell r="N2135" t="e">
            <v>#N/A</v>
          </cell>
        </row>
        <row r="2136">
          <cell r="N2136" t="e">
            <v>#N/A</v>
          </cell>
        </row>
        <row r="2137">
          <cell r="N2137" t="e">
            <v>#N/A</v>
          </cell>
        </row>
        <row r="2138">
          <cell r="N2138" t="e">
            <v>#N/A</v>
          </cell>
        </row>
        <row r="2139">
          <cell r="N2139" t="e">
            <v>#N/A</v>
          </cell>
        </row>
        <row r="2140">
          <cell r="N2140" t="e">
            <v>#N/A</v>
          </cell>
        </row>
        <row r="2141">
          <cell r="N2141" t="e">
            <v>#N/A</v>
          </cell>
        </row>
        <row r="2142">
          <cell r="N2142" t="e">
            <v>#N/A</v>
          </cell>
        </row>
        <row r="2143">
          <cell r="N2143" t="e">
            <v>#N/A</v>
          </cell>
        </row>
        <row r="2144">
          <cell r="N2144" t="e">
            <v>#N/A</v>
          </cell>
        </row>
        <row r="2145">
          <cell r="N2145" t="e">
            <v>#N/A</v>
          </cell>
        </row>
        <row r="2146">
          <cell r="N2146" t="e">
            <v>#N/A</v>
          </cell>
        </row>
        <row r="2147">
          <cell r="N2147" t="e">
            <v>#N/A</v>
          </cell>
        </row>
        <row r="2148">
          <cell r="N2148" t="e">
            <v>#N/A</v>
          </cell>
        </row>
        <row r="2149">
          <cell r="N2149" t="e">
            <v>#N/A</v>
          </cell>
        </row>
        <row r="2150">
          <cell r="N2150" t="e">
            <v>#N/A</v>
          </cell>
        </row>
        <row r="2151">
          <cell r="N2151" t="e">
            <v>#N/A</v>
          </cell>
        </row>
        <row r="2152">
          <cell r="N2152" t="e">
            <v>#N/A</v>
          </cell>
        </row>
        <row r="2153">
          <cell r="N2153" t="e">
            <v>#N/A</v>
          </cell>
        </row>
        <row r="2154">
          <cell r="N2154" t="e">
            <v>#N/A</v>
          </cell>
        </row>
        <row r="2155">
          <cell r="N2155" t="e">
            <v>#N/A</v>
          </cell>
        </row>
        <row r="2156">
          <cell r="N2156" t="e">
            <v>#N/A</v>
          </cell>
        </row>
        <row r="2157">
          <cell r="N2157" t="e">
            <v>#N/A</v>
          </cell>
        </row>
        <row r="2158">
          <cell r="N2158" t="e">
            <v>#N/A</v>
          </cell>
        </row>
        <row r="2159">
          <cell r="N2159" t="e">
            <v>#N/A</v>
          </cell>
        </row>
        <row r="2160">
          <cell r="N2160" t="e">
            <v>#N/A</v>
          </cell>
        </row>
        <row r="2161">
          <cell r="N2161" t="e">
            <v>#N/A</v>
          </cell>
        </row>
        <row r="2162">
          <cell r="N2162" t="e">
            <v>#N/A</v>
          </cell>
        </row>
        <row r="2163">
          <cell r="N2163" t="e">
            <v>#N/A</v>
          </cell>
        </row>
        <row r="2164">
          <cell r="N2164" t="e">
            <v>#N/A</v>
          </cell>
        </row>
        <row r="2165">
          <cell r="N2165" t="e">
            <v>#N/A</v>
          </cell>
        </row>
        <row r="2166">
          <cell r="N2166" t="e">
            <v>#N/A</v>
          </cell>
        </row>
        <row r="2167">
          <cell r="N2167" t="e">
            <v>#N/A</v>
          </cell>
        </row>
        <row r="2168">
          <cell r="N2168" t="e">
            <v>#N/A</v>
          </cell>
        </row>
        <row r="2169">
          <cell r="N2169" t="e">
            <v>#N/A</v>
          </cell>
        </row>
        <row r="2170">
          <cell r="N2170" t="e">
            <v>#N/A</v>
          </cell>
        </row>
        <row r="2171">
          <cell r="N2171" t="e">
            <v>#N/A</v>
          </cell>
        </row>
        <row r="2172">
          <cell r="N2172" t="e">
            <v>#N/A</v>
          </cell>
        </row>
        <row r="2173">
          <cell r="N2173" t="e">
            <v>#N/A</v>
          </cell>
        </row>
        <row r="2174">
          <cell r="N2174" t="e">
            <v>#N/A</v>
          </cell>
        </row>
        <row r="2175">
          <cell r="N2175" t="e">
            <v>#N/A</v>
          </cell>
        </row>
        <row r="2176">
          <cell r="N2176" t="e">
            <v>#N/A</v>
          </cell>
        </row>
        <row r="2177">
          <cell r="N2177" t="e">
            <v>#N/A</v>
          </cell>
        </row>
        <row r="2178">
          <cell r="N2178" t="e">
            <v>#N/A</v>
          </cell>
        </row>
        <row r="2179">
          <cell r="N2179" t="e">
            <v>#N/A</v>
          </cell>
        </row>
        <row r="2180">
          <cell r="N2180" t="e">
            <v>#N/A</v>
          </cell>
        </row>
        <row r="2181">
          <cell r="N2181" t="e">
            <v>#N/A</v>
          </cell>
        </row>
        <row r="2182">
          <cell r="N2182" t="e">
            <v>#N/A</v>
          </cell>
        </row>
        <row r="2183">
          <cell r="N2183" t="e">
            <v>#N/A</v>
          </cell>
        </row>
        <row r="2184">
          <cell r="N2184" t="e">
            <v>#N/A</v>
          </cell>
        </row>
        <row r="2185">
          <cell r="N2185" t="e">
            <v>#N/A</v>
          </cell>
        </row>
        <row r="2186">
          <cell r="N2186" t="e">
            <v>#N/A</v>
          </cell>
        </row>
        <row r="2187">
          <cell r="N2187" t="e">
            <v>#N/A</v>
          </cell>
        </row>
        <row r="2188">
          <cell r="N2188" t="e">
            <v>#N/A</v>
          </cell>
        </row>
        <row r="2189">
          <cell r="N2189" t="e">
            <v>#N/A</v>
          </cell>
        </row>
        <row r="2190">
          <cell r="N2190" t="e">
            <v>#N/A</v>
          </cell>
        </row>
        <row r="2191">
          <cell r="N2191" t="e">
            <v>#N/A</v>
          </cell>
        </row>
        <row r="2192">
          <cell r="N2192" t="e">
            <v>#N/A</v>
          </cell>
        </row>
        <row r="2193">
          <cell r="N2193">
            <v>175</v>
          </cell>
          <cell r="O2193">
            <v>2094</v>
          </cell>
        </row>
        <row r="2193">
          <cell r="Q2193" t="str">
            <v>血沉动态监测</v>
          </cell>
        </row>
        <row r="2193">
          <cell r="T2193" t="str">
            <v>A</v>
          </cell>
        </row>
        <row r="2193">
          <cell r="V2193" t="str">
            <v>项</v>
          </cell>
          <cell r="W2193">
            <v>6</v>
          </cell>
          <cell r="X2193">
            <v>6</v>
          </cell>
          <cell r="Y2193">
            <v>6</v>
          </cell>
        </row>
        <row r="2194">
          <cell r="N2194" t="e">
            <v>#N/A</v>
          </cell>
        </row>
        <row r="2195">
          <cell r="N2195" t="e">
            <v>#N/A</v>
          </cell>
        </row>
        <row r="2196">
          <cell r="N2196" t="e">
            <v>#N/A</v>
          </cell>
        </row>
        <row r="2197">
          <cell r="N2197" t="e">
            <v>#N/A</v>
          </cell>
        </row>
        <row r="2198">
          <cell r="N2198" t="e">
            <v>#N/A</v>
          </cell>
        </row>
        <row r="2199">
          <cell r="N2199" t="e">
            <v>#N/A</v>
          </cell>
        </row>
        <row r="2200">
          <cell r="N2200" t="e">
            <v>#N/A</v>
          </cell>
        </row>
        <row r="2201">
          <cell r="N2201" t="e">
            <v>#N/A</v>
          </cell>
        </row>
        <row r="2202">
          <cell r="N2202" t="e">
            <v>#N/A</v>
          </cell>
        </row>
        <row r="2203">
          <cell r="N2203" t="e">
            <v>#N/A</v>
          </cell>
        </row>
        <row r="2204">
          <cell r="N2204" t="e">
            <v>#N/A</v>
          </cell>
        </row>
        <row r="2205">
          <cell r="N2205" t="e">
            <v>#N/A</v>
          </cell>
        </row>
        <row r="2206">
          <cell r="N2206" t="e">
            <v>#N/A</v>
          </cell>
        </row>
        <row r="2207">
          <cell r="N2207" t="e">
            <v>#N/A</v>
          </cell>
        </row>
        <row r="2208">
          <cell r="N2208" t="e">
            <v>#N/A</v>
          </cell>
        </row>
        <row r="2209">
          <cell r="N2209" t="e">
            <v>#N/A</v>
          </cell>
        </row>
        <row r="2210">
          <cell r="N2210" t="e">
            <v>#N/A</v>
          </cell>
        </row>
        <row r="2211">
          <cell r="N2211" t="e">
            <v>#N/A</v>
          </cell>
        </row>
        <row r="2212">
          <cell r="N2212" t="e">
            <v>#N/A</v>
          </cell>
        </row>
        <row r="2213">
          <cell r="N2213" t="e">
            <v>#N/A</v>
          </cell>
        </row>
        <row r="2214">
          <cell r="N2214" t="e">
            <v>#N/A</v>
          </cell>
        </row>
        <row r="2215">
          <cell r="N2215" t="e">
            <v>#N/A</v>
          </cell>
        </row>
        <row r="2216">
          <cell r="N2216" t="e">
            <v>#N/A</v>
          </cell>
        </row>
        <row r="2217">
          <cell r="N2217" t="e">
            <v>#N/A</v>
          </cell>
        </row>
        <row r="2218">
          <cell r="N2218" t="e">
            <v>#N/A</v>
          </cell>
        </row>
        <row r="2219">
          <cell r="N2219" t="e">
            <v>#N/A</v>
          </cell>
        </row>
        <row r="2220">
          <cell r="N2220" t="e">
            <v>#N/A</v>
          </cell>
        </row>
        <row r="2221">
          <cell r="N2221" t="e">
            <v>#N/A</v>
          </cell>
        </row>
        <row r="2222">
          <cell r="N2222" t="e">
            <v>#N/A</v>
          </cell>
        </row>
        <row r="2223">
          <cell r="N2223" t="e">
            <v>#N/A</v>
          </cell>
        </row>
        <row r="2224">
          <cell r="N2224" t="e">
            <v>#N/A</v>
          </cell>
        </row>
        <row r="2225">
          <cell r="N2225" t="e">
            <v>#N/A</v>
          </cell>
        </row>
        <row r="2226">
          <cell r="N2226" t="e">
            <v>#N/A</v>
          </cell>
        </row>
        <row r="2227">
          <cell r="N2227" t="e">
            <v>#N/A</v>
          </cell>
        </row>
        <row r="2228">
          <cell r="N2228" t="e">
            <v>#N/A</v>
          </cell>
        </row>
        <row r="2229">
          <cell r="N2229" t="e">
            <v>#N/A</v>
          </cell>
        </row>
        <row r="2230">
          <cell r="N2230" t="e">
            <v>#N/A</v>
          </cell>
        </row>
        <row r="2231">
          <cell r="N2231" t="e">
            <v>#N/A</v>
          </cell>
        </row>
        <row r="2232">
          <cell r="N2232" t="e">
            <v>#N/A</v>
          </cell>
        </row>
        <row r="2233">
          <cell r="N2233" t="e">
            <v>#N/A</v>
          </cell>
        </row>
        <row r="2234">
          <cell r="N2234" t="e">
            <v>#N/A</v>
          </cell>
        </row>
        <row r="2235">
          <cell r="N2235" t="e">
            <v>#N/A</v>
          </cell>
        </row>
        <row r="2236">
          <cell r="N2236" t="e">
            <v>#N/A</v>
          </cell>
        </row>
        <row r="2237">
          <cell r="N2237" t="e">
            <v>#N/A</v>
          </cell>
        </row>
        <row r="2238">
          <cell r="N2238" t="e">
            <v>#N/A</v>
          </cell>
        </row>
        <row r="2239">
          <cell r="N2239" t="e">
            <v>#N/A</v>
          </cell>
        </row>
        <row r="2240">
          <cell r="N2240">
            <v>176</v>
          </cell>
          <cell r="O2240">
            <v>2141</v>
          </cell>
          <cell r="P2240" t="str">
            <v>CAJY1000-Z1</v>
          </cell>
          <cell r="Q2240" t="str">
            <v>血浆D-二聚体(D-Dimer)测定-定量</v>
          </cell>
          <cell r="R2240" t="str">
            <v>样本类型：血液。样本采集，分离血浆，加入试剂，测定，审核结果，录入实验室信息系统或人工登记，发送报告；按规定处理废弃物；接受临床相关咨询。</v>
          </cell>
        </row>
        <row r="2240">
          <cell r="T2240" t="str">
            <v>A</v>
          </cell>
        </row>
        <row r="2240">
          <cell r="V2240" t="str">
            <v>次</v>
          </cell>
          <cell r="W2240">
            <v>140</v>
          </cell>
          <cell r="X2240">
            <v>140</v>
          </cell>
          <cell r="Y2240">
            <v>140</v>
          </cell>
        </row>
        <row r="2241">
          <cell r="N2241" t="e">
            <v>#N/A</v>
          </cell>
        </row>
        <row r="2242">
          <cell r="N2242" t="e">
            <v>#N/A</v>
          </cell>
        </row>
        <row r="2243">
          <cell r="N2243" t="e">
            <v>#N/A</v>
          </cell>
        </row>
        <row r="2244">
          <cell r="N2244" t="e">
            <v>#N/A</v>
          </cell>
        </row>
        <row r="2245">
          <cell r="N2245" t="e">
            <v>#N/A</v>
          </cell>
        </row>
        <row r="2246">
          <cell r="N2246" t="e">
            <v>#N/A</v>
          </cell>
        </row>
        <row r="2247">
          <cell r="N2247" t="e">
            <v>#N/A</v>
          </cell>
        </row>
        <row r="2248">
          <cell r="N2248" t="e">
            <v>#N/A</v>
          </cell>
        </row>
        <row r="2249">
          <cell r="N2249" t="e">
            <v>#N/A</v>
          </cell>
        </row>
        <row r="2250">
          <cell r="N2250" t="e">
            <v>#N/A</v>
          </cell>
        </row>
        <row r="2251">
          <cell r="N2251" t="e">
            <v>#N/A</v>
          </cell>
        </row>
        <row r="2252">
          <cell r="N2252" t="e">
            <v>#N/A</v>
          </cell>
        </row>
        <row r="2253">
          <cell r="N2253" t="e">
            <v>#N/A</v>
          </cell>
        </row>
        <row r="2254">
          <cell r="N2254" t="e">
            <v>#N/A</v>
          </cell>
        </row>
        <row r="2255">
          <cell r="N2255" t="e">
            <v>#N/A</v>
          </cell>
        </row>
        <row r="2256">
          <cell r="N2256" t="e">
            <v>#N/A</v>
          </cell>
        </row>
        <row r="2257">
          <cell r="N2257" t="e">
            <v>#N/A</v>
          </cell>
        </row>
        <row r="2258">
          <cell r="N2258" t="e">
            <v>#N/A</v>
          </cell>
        </row>
        <row r="2259">
          <cell r="N2259" t="e">
            <v>#N/A</v>
          </cell>
        </row>
        <row r="2260">
          <cell r="N2260" t="e">
            <v>#N/A</v>
          </cell>
        </row>
        <row r="2261">
          <cell r="N2261" t="e">
            <v>#N/A</v>
          </cell>
        </row>
        <row r="2262">
          <cell r="N2262" t="e">
            <v>#N/A</v>
          </cell>
        </row>
        <row r="2263">
          <cell r="N2263" t="e">
            <v>#N/A</v>
          </cell>
        </row>
        <row r="2264">
          <cell r="N2264" t="e">
            <v>#N/A</v>
          </cell>
        </row>
        <row r="2265">
          <cell r="N2265" t="e">
            <v>#N/A</v>
          </cell>
        </row>
        <row r="2266">
          <cell r="N2266" t="e">
            <v>#N/A</v>
          </cell>
        </row>
        <row r="2267">
          <cell r="N2267" t="e">
            <v>#N/A</v>
          </cell>
        </row>
        <row r="2268">
          <cell r="N2268" t="e">
            <v>#N/A</v>
          </cell>
        </row>
        <row r="2269">
          <cell r="N2269" t="e">
            <v>#N/A</v>
          </cell>
        </row>
        <row r="2270">
          <cell r="N2270" t="e">
            <v>#N/A</v>
          </cell>
        </row>
        <row r="2271">
          <cell r="N2271" t="e">
            <v>#N/A</v>
          </cell>
        </row>
        <row r="2272">
          <cell r="N2272" t="e">
            <v>#N/A</v>
          </cell>
        </row>
        <row r="2273">
          <cell r="N2273" t="e">
            <v>#N/A</v>
          </cell>
        </row>
        <row r="2274">
          <cell r="N2274" t="e">
            <v>#N/A</v>
          </cell>
        </row>
        <row r="2275">
          <cell r="N2275" t="e">
            <v>#N/A</v>
          </cell>
        </row>
        <row r="2276">
          <cell r="N2276" t="e">
            <v>#N/A</v>
          </cell>
        </row>
        <row r="2277">
          <cell r="N2277" t="e">
            <v>#N/A</v>
          </cell>
        </row>
        <row r="2278">
          <cell r="N2278" t="e">
            <v>#N/A</v>
          </cell>
        </row>
        <row r="2279">
          <cell r="N2279" t="e">
            <v>#N/A</v>
          </cell>
        </row>
        <row r="2280">
          <cell r="N2280" t="e">
            <v>#N/A</v>
          </cell>
        </row>
        <row r="2281">
          <cell r="N2281" t="e">
            <v>#N/A</v>
          </cell>
        </row>
        <row r="2282">
          <cell r="N2282" t="e">
            <v>#N/A</v>
          </cell>
        </row>
        <row r="2283">
          <cell r="N2283" t="e">
            <v>#N/A</v>
          </cell>
        </row>
        <row r="2284">
          <cell r="N2284" t="e">
            <v>#N/A</v>
          </cell>
        </row>
        <row r="2285">
          <cell r="N2285" t="e">
            <v>#N/A</v>
          </cell>
        </row>
        <row r="2286">
          <cell r="N2286" t="e">
            <v>#N/A</v>
          </cell>
        </row>
        <row r="2287">
          <cell r="N2287" t="e">
            <v>#N/A</v>
          </cell>
        </row>
        <row r="2288">
          <cell r="N2288" t="e">
            <v>#N/A</v>
          </cell>
        </row>
        <row r="2289">
          <cell r="N2289" t="e">
            <v>#N/A</v>
          </cell>
        </row>
        <row r="2290">
          <cell r="N2290" t="e">
            <v>#N/A</v>
          </cell>
        </row>
        <row r="2291">
          <cell r="N2291" t="e">
            <v>#N/A</v>
          </cell>
        </row>
        <row r="2292">
          <cell r="N2292" t="e">
            <v>#N/A</v>
          </cell>
        </row>
        <row r="2293">
          <cell r="N2293" t="e">
            <v>#N/A</v>
          </cell>
        </row>
        <row r="2294">
          <cell r="N2294" t="e">
            <v>#N/A</v>
          </cell>
        </row>
        <row r="2295">
          <cell r="N2295" t="e">
            <v>#N/A</v>
          </cell>
        </row>
        <row r="2296">
          <cell r="N2296" t="e">
            <v>#N/A</v>
          </cell>
        </row>
        <row r="2297">
          <cell r="N2297" t="e">
            <v>#N/A</v>
          </cell>
        </row>
        <row r="2298">
          <cell r="N2298" t="e">
            <v>#N/A</v>
          </cell>
        </row>
        <row r="2299">
          <cell r="N2299" t="e">
            <v>#N/A</v>
          </cell>
        </row>
        <row r="2300">
          <cell r="N2300" t="e">
            <v>#N/A</v>
          </cell>
        </row>
        <row r="2301">
          <cell r="N2301" t="e">
            <v>#N/A</v>
          </cell>
        </row>
        <row r="2302">
          <cell r="N2302" t="e">
            <v>#N/A</v>
          </cell>
        </row>
        <row r="2303">
          <cell r="N2303" t="e">
            <v>#N/A</v>
          </cell>
        </row>
        <row r="2304">
          <cell r="N2304" t="e">
            <v>#N/A</v>
          </cell>
        </row>
        <row r="2305">
          <cell r="N2305" t="e">
            <v>#N/A</v>
          </cell>
        </row>
        <row r="2306">
          <cell r="N2306" t="e">
            <v>#N/A</v>
          </cell>
        </row>
        <row r="2307">
          <cell r="N2307" t="e">
            <v>#N/A</v>
          </cell>
        </row>
        <row r="2308">
          <cell r="N2308" t="e">
            <v>#N/A</v>
          </cell>
        </row>
        <row r="2309">
          <cell r="N2309" t="e">
            <v>#N/A</v>
          </cell>
        </row>
        <row r="2310">
          <cell r="N2310" t="e">
            <v>#N/A</v>
          </cell>
        </row>
        <row r="2311">
          <cell r="N2311" t="e">
            <v>#N/A</v>
          </cell>
        </row>
        <row r="2312">
          <cell r="N2312" t="e">
            <v>#N/A</v>
          </cell>
        </row>
        <row r="2313">
          <cell r="N2313" t="e">
            <v>#N/A</v>
          </cell>
        </row>
        <row r="2314">
          <cell r="N2314" t="e">
            <v>#N/A</v>
          </cell>
        </row>
        <row r="2315">
          <cell r="N2315" t="e">
            <v>#N/A</v>
          </cell>
        </row>
        <row r="2316">
          <cell r="N2316" t="e">
            <v>#N/A</v>
          </cell>
        </row>
        <row r="2317">
          <cell r="N2317" t="e">
            <v>#N/A</v>
          </cell>
        </row>
        <row r="2318">
          <cell r="N2318" t="e">
            <v>#N/A</v>
          </cell>
        </row>
        <row r="2319">
          <cell r="N2319" t="e">
            <v>#N/A</v>
          </cell>
        </row>
        <row r="2320">
          <cell r="N2320" t="e">
            <v>#N/A</v>
          </cell>
        </row>
        <row r="2321">
          <cell r="N2321" t="e">
            <v>#N/A</v>
          </cell>
        </row>
        <row r="2322">
          <cell r="N2322" t="e">
            <v>#N/A</v>
          </cell>
        </row>
        <row r="2323">
          <cell r="N2323" t="e">
            <v>#N/A</v>
          </cell>
        </row>
        <row r="2324">
          <cell r="N2324" t="e">
            <v>#N/A</v>
          </cell>
        </row>
        <row r="2325">
          <cell r="N2325" t="e">
            <v>#N/A</v>
          </cell>
        </row>
        <row r="2326">
          <cell r="N2326" t="e">
            <v>#N/A</v>
          </cell>
        </row>
        <row r="2327">
          <cell r="N2327" t="e">
            <v>#N/A</v>
          </cell>
        </row>
        <row r="2328">
          <cell r="N2328" t="e">
            <v>#N/A</v>
          </cell>
        </row>
        <row r="2329">
          <cell r="N2329" t="e">
            <v>#N/A</v>
          </cell>
        </row>
        <row r="2330">
          <cell r="N2330" t="e">
            <v>#N/A</v>
          </cell>
        </row>
        <row r="2331">
          <cell r="N2331" t="e">
            <v>#N/A</v>
          </cell>
        </row>
        <row r="2332">
          <cell r="N2332" t="e">
            <v>#N/A</v>
          </cell>
        </row>
        <row r="2333">
          <cell r="N2333" t="e">
            <v>#N/A</v>
          </cell>
        </row>
        <row r="2334">
          <cell r="N2334" t="e">
            <v>#N/A</v>
          </cell>
        </row>
        <row r="2335">
          <cell r="N2335" t="e">
            <v>#N/A</v>
          </cell>
        </row>
        <row r="2336">
          <cell r="N2336" t="e">
            <v>#N/A</v>
          </cell>
        </row>
        <row r="2337">
          <cell r="N2337" t="e">
            <v>#N/A</v>
          </cell>
        </row>
        <row r="2338">
          <cell r="N2338" t="e">
            <v>#N/A</v>
          </cell>
        </row>
        <row r="2339">
          <cell r="N2339" t="e">
            <v>#N/A</v>
          </cell>
        </row>
        <row r="2340">
          <cell r="N2340" t="e">
            <v>#N/A</v>
          </cell>
        </row>
        <row r="2341">
          <cell r="N2341" t="e">
            <v>#N/A</v>
          </cell>
        </row>
        <row r="2342">
          <cell r="N2342" t="e">
            <v>#N/A</v>
          </cell>
        </row>
        <row r="2343">
          <cell r="N2343" t="e">
            <v>#N/A</v>
          </cell>
        </row>
        <row r="2344">
          <cell r="N2344" t="e">
            <v>#N/A</v>
          </cell>
        </row>
        <row r="2345">
          <cell r="N2345" t="e">
            <v>#N/A</v>
          </cell>
        </row>
        <row r="2346">
          <cell r="N2346" t="e">
            <v>#N/A</v>
          </cell>
        </row>
        <row r="2347">
          <cell r="N2347" t="e">
            <v>#N/A</v>
          </cell>
        </row>
        <row r="2348">
          <cell r="N2348" t="e">
            <v>#N/A</v>
          </cell>
        </row>
        <row r="2349">
          <cell r="N2349" t="e">
            <v>#N/A</v>
          </cell>
        </row>
        <row r="2350">
          <cell r="N2350" t="e">
            <v>#N/A</v>
          </cell>
        </row>
        <row r="2351">
          <cell r="N2351" t="e">
            <v>#N/A</v>
          </cell>
        </row>
        <row r="2352">
          <cell r="N2352" t="e">
            <v>#N/A</v>
          </cell>
        </row>
        <row r="2353">
          <cell r="N2353" t="e">
            <v>#N/A</v>
          </cell>
        </row>
        <row r="2354">
          <cell r="N2354" t="e">
            <v>#N/A</v>
          </cell>
        </row>
        <row r="2355">
          <cell r="N2355" t="e">
            <v>#N/A</v>
          </cell>
        </row>
        <row r="2356">
          <cell r="N2356" t="e">
            <v>#N/A</v>
          </cell>
        </row>
        <row r="2357">
          <cell r="N2357" t="e">
            <v>#N/A</v>
          </cell>
        </row>
        <row r="2358">
          <cell r="N2358" t="e">
            <v>#N/A</v>
          </cell>
        </row>
        <row r="2359">
          <cell r="N2359" t="e">
            <v>#N/A</v>
          </cell>
        </row>
        <row r="2360">
          <cell r="N2360" t="e">
            <v>#N/A</v>
          </cell>
        </row>
        <row r="2361">
          <cell r="N2361" t="e">
            <v>#N/A</v>
          </cell>
        </row>
        <row r="2362">
          <cell r="N2362" t="e">
            <v>#N/A</v>
          </cell>
        </row>
        <row r="2363">
          <cell r="N2363" t="e">
            <v>#N/A</v>
          </cell>
        </row>
        <row r="2364">
          <cell r="N2364" t="e">
            <v>#N/A</v>
          </cell>
        </row>
        <row r="2365">
          <cell r="N2365" t="e">
            <v>#N/A</v>
          </cell>
        </row>
        <row r="2366">
          <cell r="N2366" t="e">
            <v>#N/A</v>
          </cell>
        </row>
        <row r="2367">
          <cell r="N2367" t="e">
            <v>#N/A</v>
          </cell>
        </row>
        <row r="2368">
          <cell r="N2368" t="e">
            <v>#N/A</v>
          </cell>
        </row>
        <row r="2369">
          <cell r="N2369" t="e">
            <v>#N/A</v>
          </cell>
        </row>
        <row r="2370">
          <cell r="N2370" t="e">
            <v>#N/A</v>
          </cell>
        </row>
        <row r="2371">
          <cell r="N2371" t="e">
            <v>#N/A</v>
          </cell>
        </row>
        <row r="2372">
          <cell r="N2372" t="e">
            <v>#N/A</v>
          </cell>
        </row>
        <row r="2373">
          <cell r="N2373" t="e">
            <v>#N/A</v>
          </cell>
        </row>
        <row r="2374">
          <cell r="N2374" t="e">
            <v>#N/A</v>
          </cell>
        </row>
        <row r="2375">
          <cell r="N2375" t="e">
            <v>#N/A</v>
          </cell>
        </row>
        <row r="2376">
          <cell r="N2376" t="e">
            <v>#N/A</v>
          </cell>
        </row>
        <row r="2377">
          <cell r="N2377">
            <v>173</v>
          </cell>
          <cell r="O2377">
            <v>2278</v>
          </cell>
        </row>
        <row r="2377">
          <cell r="Q2377" t="str">
            <v>P2Y12受体相关血小板凝集功能检测（VerifyNow）</v>
          </cell>
        </row>
        <row r="2377">
          <cell r="T2377" t="str">
            <v>C</v>
          </cell>
        </row>
        <row r="2377">
          <cell r="V2377" t="str">
            <v>次</v>
          </cell>
          <cell r="W2377">
            <v>0</v>
          </cell>
          <cell r="X2377">
            <v>0</v>
          </cell>
          <cell r="Y2377">
            <v>0</v>
          </cell>
        </row>
        <row r="2378">
          <cell r="N2378">
            <v>174</v>
          </cell>
          <cell r="O2378">
            <v>2279</v>
          </cell>
        </row>
        <row r="2378">
          <cell r="Q2378" t="str">
            <v>环氧酶-1相关血小板凝集功能检测（VerifyNow）</v>
          </cell>
        </row>
        <row r="2378">
          <cell r="T2378" t="str">
            <v>C</v>
          </cell>
        </row>
        <row r="2378">
          <cell r="V2378" t="str">
            <v>次</v>
          </cell>
          <cell r="W2378">
            <v>0</v>
          </cell>
          <cell r="X2378">
            <v>0</v>
          </cell>
          <cell r="Y2378">
            <v>0</v>
          </cell>
        </row>
        <row r="2379">
          <cell r="N2379" t="e">
            <v>#N/A</v>
          </cell>
        </row>
        <row r="2380">
          <cell r="N2380" t="e">
            <v>#N/A</v>
          </cell>
        </row>
        <row r="2381">
          <cell r="N2381" t="e">
            <v>#N/A</v>
          </cell>
        </row>
        <row r="2382">
          <cell r="N2382" t="e">
            <v>#N/A</v>
          </cell>
        </row>
        <row r="2383">
          <cell r="N2383" t="e">
            <v>#N/A</v>
          </cell>
        </row>
        <row r="2384">
          <cell r="N2384" t="e">
            <v>#N/A</v>
          </cell>
        </row>
        <row r="2385">
          <cell r="N2385" t="e">
            <v>#N/A</v>
          </cell>
        </row>
        <row r="2386">
          <cell r="N2386" t="e">
            <v>#N/A</v>
          </cell>
        </row>
        <row r="2387">
          <cell r="N2387" t="e">
            <v>#N/A</v>
          </cell>
        </row>
        <row r="2388">
          <cell r="N2388" t="e">
            <v>#N/A</v>
          </cell>
        </row>
        <row r="2389">
          <cell r="N2389" t="e">
            <v>#N/A</v>
          </cell>
        </row>
        <row r="2390">
          <cell r="N2390" t="e">
            <v>#N/A</v>
          </cell>
        </row>
        <row r="2391">
          <cell r="N2391" t="e">
            <v>#N/A</v>
          </cell>
        </row>
        <row r="2392">
          <cell r="N2392" t="e">
            <v>#N/A</v>
          </cell>
        </row>
        <row r="2393">
          <cell r="N2393" t="e">
            <v>#N/A</v>
          </cell>
        </row>
        <row r="2394">
          <cell r="N2394" t="e">
            <v>#N/A</v>
          </cell>
        </row>
        <row r="2395">
          <cell r="N2395" t="e">
            <v>#N/A</v>
          </cell>
        </row>
        <row r="2396">
          <cell r="N2396" t="e">
            <v>#N/A</v>
          </cell>
        </row>
        <row r="2397">
          <cell r="N2397" t="e">
            <v>#N/A</v>
          </cell>
        </row>
        <row r="2398">
          <cell r="N2398" t="e">
            <v>#N/A</v>
          </cell>
        </row>
        <row r="2399">
          <cell r="N2399" t="e">
            <v>#N/A</v>
          </cell>
        </row>
        <row r="2400">
          <cell r="N2400" t="e">
            <v>#N/A</v>
          </cell>
        </row>
        <row r="2401">
          <cell r="N2401" t="e">
            <v>#N/A</v>
          </cell>
        </row>
        <row r="2402">
          <cell r="N2402" t="e">
            <v>#N/A</v>
          </cell>
        </row>
        <row r="2403">
          <cell r="N2403" t="e">
            <v>#N/A</v>
          </cell>
        </row>
        <row r="2404">
          <cell r="N2404" t="e">
            <v>#N/A</v>
          </cell>
        </row>
        <row r="2405">
          <cell r="N2405" t="e">
            <v>#N/A</v>
          </cell>
        </row>
        <row r="2406">
          <cell r="N2406" t="e">
            <v>#N/A</v>
          </cell>
        </row>
        <row r="2407">
          <cell r="N2407" t="e">
            <v>#N/A</v>
          </cell>
        </row>
        <row r="2408">
          <cell r="N2408" t="e">
            <v>#N/A</v>
          </cell>
        </row>
        <row r="2409">
          <cell r="N2409" t="e">
            <v>#N/A</v>
          </cell>
        </row>
        <row r="2410">
          <cell r="N2410" t="e">
            <v>#N/A</v>
          </cell>
        </row>
        <row r="2411">
          <cell r="N2411" t="e">
            <v>#N/A</v>
          </cell>
        </row>
        <row r="2412">
          <cell r="N2412" t="e">
            <v>#N/A</v>
          </cell>
        </row>
        <row r="2413">
          <cell r="N2413" t="e">
            <v>#N/A</v>
          </cell>
        </row>
        <row r="2414">
          <cell r="N2414" t="e">
            <v>#N/A</v>
          </cell>
        </row>
        <row r="2415">
          <cell r="N2415" t="e">
            <v>#N/A</v>
          </cell>
        </row>
        <row r="2416">
          <cell r="N2416" t="e">
            <v>#N/A</v>
          </cell>
        </row>
        <row r="2417">
          <cell r="N2417" t="e">
            <v>#N/A</v>
          </cell>
        </row>
        <row r="2418">
          <cell r="N2418" t="e">
            <v>#N/A</v>
          </cell>
        </row>
        <row r="2419">
          <cell r="N2419" t="e">
            <v>#N/A</v>
          </cell>
        </row>
        <row r="2420">
          <cell r="N2420" t="e">
            <v>#N/A</v>
          </cell>
        </row>
        <row r="2421">
          <cell r="N2421" t="e">
            <v>#N/A</v>
          </cell>
        </row>
        <row r="2422">
          <cell r="N2422" t="e">
            <v>#N/A</v>
          </cell>
        </row>
        <row r="2423">
          <cell r="N2423" t="e">
            <v>#N/A</v>
          </cell>
        </row>
        <row r="2424">
          <cell r="N2424" t="e">
            <v>#N/A</v>
          </cell>
        </row>
        <row r="2425">
          <cell r="N2425" t="e">
            <v>#N/A</v>
          </cell>
        </row>
        <row r="2426">
          <cell r="N2426" t="e">
            <v>#N/A</v>
          </cell>
        </row>
        <row r="2427">
          <cell r="N2427" t="e">
            <v>#N/A</v>
          </cell>
        </row>
        <row r="2428">
          <cell r="N2428" t="e">
            <v>#N/A</v>
          </cell>
        </row>
        <row r="2429">
          <cell r="N2429" t="e">
            <v>#N/A</v>
          </cell>
        </row>
        <row r="2430">
          <cell r="N2430" t="e">
            <v>#N/A</v>
          </cell>
        </row>
        <row r="2431">
          <cell r="N2431" t="e">
            <v>#N/A</v>
          </cell>
        </row>
        <row r="2432">
          <cell r="N2432" t="e">
            <v>#N/A</v>
          </cell>
        </row>
        <row r="2433">
          <cell r="N2433" t="e">
            <v>#N/A</v>
          </cell>
        </row>
        <row r="2434">
          <cell r="N2434" t="e">
            <v>#N/A</v>
          </cell>
        </row>
        <row r="2435">
          <cell r="N2435" t="e">
            <v>#N/A</v>
          </cell>
        </row>
        <row r="2436">
          <cell r="N2436" t="e">
            <v>#N/A</v>
          </cell>
        </row>
        <row r="2437">
          <cell r="N2437" t="e">
            <v>#N/A</v>
          </cell>
        </row>
        <row r="2438">
          <cell r="N2438" t="e">
            <v>#N/A</v>
          </cell>
        </row>
        <row r="2439">
          <cell r="N2439" t="e">
            <v>#N/A</v>
          </cell>
        </row>
        <row r="2440">
          <cell r="N2440" t="e">
            <v>#N/A</v>
          </cell>
        </row>
        <row r="2441">
          <cell r="N2441" t="e">
            <v>#N/A</v>
          </cell>
        </row>
        <row r="2442">
          <cell r="N2442" t="e">
            <v>#N/A</v>
          </cell>
        </row>
        <row r="2443">
          <cell r="N2443" t="e">
            <v>#N/A</v>
          </cell>
        </row>
        <row r="2444">
          <cell r="N2444" t="e">
            <v>#N/A</v>
          </cell>
        </row>
        <row r="2445">
          <cell r="N2445" t="e">
            <v>#N/A</v>
          </cell>
        </row>
        <row r="2446">
          <cell r="N2446" t="e">
            <v>#N/A</v>
          </cell>
        </row>
        <row r="2447">
          <cell r="N2447" t="e">
            <v>#N/A</v>
          </cell>
        </row>
        <row r="2448">
          <cell r="N2448" t="e">
            <v>#N/A</v>
          </cell>
        </row>
        <row r="2449">
          <cell r="N2449" t="e">
            <v>#N/A</v>
          </cell>
        </row>
        <row r="2450">
          <cell r="N2450" t="e">
            <v>#N/A</v>
          </cell>
        </row>
        <row r="2451">
          <cell r="N2451" t="e">
            <v>#N/A</v>
          </cell>
        </row>
        <row r="2452">
          <cell r="N2452" t="e">
            <v>#N/A</v>
          </cell>
        </row>
        <row r="2453">
          <cell r="N2453" t="e">
            <v>#N/A</v>
          </cell>
        </row>
        <row r="2454">
          <cell r="N2454" t="e">
            <v>#N/A</v>
          </cell>
        </row>
        <row r="2455">
          <cell r="N2455" t="e">
            <v>#N/A</v>
          </cell>
        </row>
        <row r="2456">
          <cell r="N2456" t="e">
            <v>#N/A</v>
          </cell>
        </row>
        <row r="2457">
          <cell r="N2457" t="e">
            <v>#N/A</v>
          </cell>
        </row>
        <row r="2458">
          <cell r="N2458" t="e">
            <v>#N/A</v>
          </cell>
        </row>
        <row r="2459">
          <cell r="N2459" t="e">
            <v>#N/A</v>
          </cell>
        </row>
        <row r="2460">
          <cell r="N2460" t="e">
            <v>#N/A</v>
          </cell>
        </row>
        <row r="2461">
          <cell r="N2461" t="e">
            <v>#N/A</v>
          </cell>
        </row>
        <row r="2462">
          <cell r="N2462" t="e">
            <v>#N/A</v>
          </cell>
        </row>
        <row r="2463">
          <cell r="N2463" t="e">
            <v>#N/A</v>
          </cell>
        </row>
        <row r="2464">
          <cell r="N2464" t="e">
            <v>#N/A</v>
          </cell>
        </row>
        <row r="2465">
          <cell r="N2465" t="e">
            <v>#N/A</v>
          </cell>
        </row>
        <row r="2466">
          <cell r="N2466" t="e">
            <v>#N/A</v>
          </cell>
        </row>
        <row r="2467">
          <cell r="N2467" t="e">
            <v>#N/A</v>
          </cell>
        </row>
        <row r="2468">
          <cell r="N2468" t="e">
            <v>#N/A</v>
          </cell>
        </row>
        <row r="2469">
          <cell r="N2469" t="e">
            <v>#N/A</v>
          </cell>
        </row>
        <row r="2470">
          <cell r="N2470" t="e">
            <v>#N/A</v>
          </cell>
        </row>
        <row r="2471">
          <cell r="N2471" t="e">
            <v>#N/A</v>
          </cell>
        </row>
        <row r="2472">
          <cell r="N2472" t="e">
            <v>#N/A</v>
          </cell>
        </row>
        <row r="2473">
          <cell r="N2473" t="e">
            <v>#N/A</v>
          </cell>
        </row>
        <row r="2474">
          <cell r="N2474" t="e">
            <v>#N/A</v>
          </cell>
        </row>
        <row r="2475">
          <cell r="N2475" t="e">
            <v>#N/A</v>
          </cell>
        </row>
        <row r="2476">
          <cell r="N2476" t="e">
            <v>#N/A</v>
          </cell>
        </row>
        <row r="2477">
          <cell r="N2477" t="e">
            <v>#N/A</v>
          </cell>
        </row>
        <row r="2478">
          <cell r="N2478" t="e">
            <v>#N/A</v>
          </cell>
        </row>
        <row r="2479">
          <cell r="N2479" t="e">
            <v>#N/A</v>
          </cell>
        </row>
        <row r="2480">
          <cell r="N2480" t="e">
            <v>#N/A</v>
          </cell>
        </row>
        <row r="2481">
          <cell r="N2481" t="e">
            <v>#N/A</v>
          </cell>
        </row>
        <row r="2482">
          <cell r="N2482" t="e">
            <v>#N/A</v>
          </cell>
        </row>
        <row r="2483">
          <cell r="N2483" t="e">
            <v>#N/A</v>
          </cell>
        </row>
        <row r="2484">
          <cell r="N2484" t="e">
            <v>#N/A</v>
          </cell>
        </row>
        <row r="2485">
          <cell r="N2485" t="e">
            <v>#N/A</v>
          </cell>
        </row>
        <row r="2486">
          <cell r="N2486" t="e">
            <v>#N/A</v>
          </cell>
        </row>
        <row r="2487">
          <cell r="N2487" t="e">
            <v>#N/A</v>
          </cell>
        </row>
        <row r="2488">
          <cell r="N2488" t="e">
            <v>#N/A</v>
          </cell>
        </row>
        <row r="2489">
          <cell r="N2489">
            <v>177</v>
          </cell>
          <cell r="O2489">
            <v>2386</v>
          </cell>
        </row>
        <row r="2489">
          <cell r="Q2489" t="str">
            <v>铜兰蛋白</v>
          </cell>
        </row>
        <row r="2489">
          <cell r="T2489" t="str">
            <v>A</v>
          </cell>
        </row>
        <row r="2489">
          <cell r="V2489" t="str">
            <v>项</v>
          </cell>
          <cell r="W2489">
            <v>30</v>
          </cell>
          <cell r="X2489">
            <v>30</v>
          </cell>
          <cell r="Y2489">
            <v>30</v>
          </cell>
        </row>
        <row r="2490">
          <cell r="N2490" t="e">
            <v>#N/A</v>
          </cell>
        </row>
        <row r="2491">
          <cell r="N2491" t="e">
            <v>#N/A</v>
          </cell>
        </row>
        <row r="2492">
          <cell r="N2492" t="e">
            <v>#N/A</v>
          </cell>
        </row>
        <row r="2493">
          <cell r="N2493" t="e">
            <v>#N/A</v>
          </cell>
        </row>
        <row r="2494">
          <cell r="N2494" t="e">
            <v>#N/A</v>
          </cell>
        </row>
        <row r="2495">
          <cell r="N2495" t="e">
            <v>#N/A</v>
          </cell>
        </row>
        <row r="2496">
          <cell r="N2496" t="e">
            <v>#N/A</v>
          </cell>
        </row>
        <row r="2497">
          <cell r="N2497" t="e">
            <v>#N/A</v>
          </cell>
        </row>
        <row r="2498">
          <cell r="N2498" t="e">
            <v>#N/A</v>
          </cell>
        </row>
        <row r="2499">
          <cell r="N2499" t="e">
            <v>#N/A</v>
          </cell>
        </row>
        <row r="2500">
          <cell r="N2500" t="e">
            <v>#N/A</v>
          </cell>
        </row>
        <row r="2501">
          <cell r="N2501" t="e">
            <v>#N/A</v>
          </cell>
        </row>
        <row r="2502">
          <cell r="N2502" t="e">
            <v>#N/A</v>
          </cell>
        </row>
        <row r="2503">
          <cell r="N2503" t="e">
            <v>#N/A</v>
          </cell>
        </row>
        <row r="2504">
          <cell r="N2504" t="e">
            <v>#N/A</v>
          </cell>
        </row>
        <row r="2505">
          <cell r="N2505" t="e">
            <v>#N/A</v>
          </cell>
        </row>
        <row r="2506">
          <cell r="N2506" t="e">
            <v>#N/A</v>
          </cell>
        </row>
        <row r="2507">
          <cell r="N2507" t="e">
            <v>#N/A</v>
          </cell>
        </row>
        <row r="2508">
          <cell r="N2508" t="e">
            <v>#N/A</v>
          </cell>
        </row>
        <row r="2509">
          <cell r="N2509" t="e">
            <v>#N/A</v>
          </cell>
        </row>
        <row r="2510">
          <cell r="N2510" t="e">
            <v>#N/A</v>
          </cell>
        </row>
        <row r="2511">
          <cell r="N2511" t="e">
            <v>#N/A</v>
          </cell>
        </row>
        <row r="2512">
          <cell r="N2512" t="e">
            <v>#N/A</v>
          </cell>
        </row>
        <row r="2513">
          <cell r="N2513" t="e">
            <v>#N/A</v>
          </cell>
        </row>
        <row r="2514">
          <cell r="N2514" t="e">
            <v>#N/A</v>
          </cell>
        </row>
        <row r="2515">
          <cell r="N2515" t="e">
            <v>#N/A</v>
          </cell>
        </row>
        <row r="2516">
          <cell r="N2516" t="e">
            <v>#N/A</v>
          </cell>
        </row>
        <row r="2517">
          <cell r="N2517" t="e">
            <v>#N/A</v>
          </cell>
        </row>
        <row r="2518">
          <cell r="N2518" t="e">
            <v>#N/A</v>
          </cell>
        </row>
        <row r="2519">
          <cell r="N2519" t="e">
            <v>#N/A</v>
          </cell>
        </row>
        <row r="2520">
          <cell r="N2520" t="e">
            <v>#N/A</v>
          </cell>
        </row>
        <row r="2521">
          <cell r="N2521" t="e">
            <v>#N/A</v>
          </cell>
        </row>
        <row r="2522">
          <cell r="N2522" t="e">
            <v>#N/A</v>
          </cell>
        </row>
        <row r="2523">
          <cell r="N2523" t="e">
            <v>#N/A</v>
          </cell>
        </row>
        <row r="2524">
          <cell r="N2524" t="e">
            <v>#N/A</v>
          </cell>
        </row>
        <row r="2525">
          <cell r="N2525" t="e">
            <v>#N/A</v>
          </cell>
        </row>
        <row r="2526">
          <cell r="N2526" t="e">
            <v>#N/A</v>
          </cell>
        </row>
        <row r="2527">
          <cell r="N2527" t="e">
            <v>#N/A</v>
          </cell>
        </row>
        <row r="2528">
          <cell r="N2528" t="e">
            <v>#N/A</v>
          </cell>
        </row>
        <row r="2529">
          <cell r="N2529" t="e">
            <v>#N/A</v>
          </cell>
        </row>
        <row r="2530">
          <cell r="N2530" t="e">
            <v>#N/A</v>
          </cell>
        </row>
        <row r="2531">
          <cell r="N2531" t="e">
            <v>#N/A</v>
          </cell>
        </row>
        <row r="2532">
          <cell r="N2532" t="e">
            <v>#N/A</v>
          </cell>
        </row>
        <row r="2533">
          <cell r="N2533" t="e">
            <v>#N/A</v>
          </cell>
        </row>
        <row r="2534">
          <cell r="N2534" t="e">
            <v>#N/A</v>
          </cell>
        </row>
        <row r="2535">
          <cell r="N2535" t="e">
            <v>#N/A</v>
          </cell>
        </row>
        <row r="2536">
          <cell r="N2536" t="e">
            <v>#N/A</v>
          </cell>
        </row>
        <row r="2537">
          <cell r="N2537" t="e">
            <v>#N/A</v>
          </cell>
        </row>
        <row r="2538">
          <cell r="N2538" t="e">
            <v>#N/A</v>
          </cell>
        </row>
        <row r="2539">
          <cell r="N2539" t="e">
            <v>#N/A</v>
          </cell>
        </row>
        <row r="2540">
          <cell r="N2540" t="e">
            <v>#N/A</v>
          </cell>
        </row>
        <row r="2541">
          <cell r="N2541" t="e">
            <v>#N/A</v>
          </cell>
        </row>
        <row r="2542">
          <cell r="N2542" t="e">
            <v>#N/A</v>
          </cell>
        </row>
        <row r="2543">
          <cell r="N2543" t="e">
            <v>#N/A</v>
          </cell>
        </row>
        <row r="2544">
          <cell r="N2544" t="e">
            <v>#N/A</v>
          </cell>
        </row>
        <row r="2545">
          <cell r="N2545" t="e">
            <v>#N/A</v>
          </cell>
        </row>
        <row r="2546">
          <cell r="N2546" t="e">
            <v>#N/A</v>
          </cell>
        </row>
        <row r="2547">
          <cell r="N2547" t="e">
            <v>#N/A</v>
          </cell>
        </row>
        <row r="2548">
          <cell r="N2548" t="e">
            <v>#N/A</v>
          </cell>
        </row>
        <row r="2549">
          <cell r="N2549" t="e">
            <v>#N/A</v>
          </cell>
        </row>
        <row r="2550">
          <cell r="N2550" t="e">
            <v>#N/A</v>
          </cell>
        </row>
        <row r="2551">
          <cell r="N2551" t="e">
            <v>#N/A</v>
          </cell>
        </row>
        <row r="2552">
          <cell r="N2552" t="e">
            <v>#N/A</v>
          </cell>
        </row>
        <row r="2553">
          <cell r="N2553" t="e">
            <v>#N/A</v>
          </cell>
        </row>
        <row r="2554">
          <cell r="N2554" t="e">
            <v>#N/A</v>
          </cell>
        </row>
        <row r="2555">
          <cell r="N2555" t="e">
            <v>#N/A</v>
          </cell>
        </row>
        <row r="2556">
          <cell r="N2556" t="e">
            <v>#N/A</v>
          </cell>
        </row>
        <row r="2557">
          <cell r="N2557" t="e">
            <v>#N/A</v>
          </cell>
        </row>
        <row r="2558">
          <cell r="N2558" t="e">
            <v>#N/A</v>
          </cell>
        </row>
        <row r="2559">
          <cell r="N2559" t="e">
            <v>#N/A</v>
          </cell>
        </row>
        <row r="2560">
          <cell r="N2560" t="e">
            <v>#N/A</v>
          </cell>
        </row>
        <row r="2561">
          <cell r="N2561" t="e">
            <v>#N/A</v>
          </cell>
        </row>
        <row r="2562">
          <cell r="N2562" t="e">
            <v>#N/A</v>
          </cell>
        </row>
        <row r="2563">
          <cell r="N2563" t="e">
            <v>#N/A</v>
          </cell>
        </row>
        <row r="2564">
          <cell r="N2564" t="e">
            <v>#N/A</v>
          </cell>
        </row>
        <row r="2565">
          <cell r="N2565" t="e">
            <v>#N/A</v>
          </cell>
        </row>
        <row r="2566">
          <cell r="N2566" t="e">
            <v>#N/A</v>
          </cell>
        </row>
        <row r="2567">
          <cell r="N2567" t="e">
            <v>#N/A</v>
          </cell>
        </row>
        <row r="2568">
          <cell r="N2568" t="e">
            <v>#N/A</v>
          </cell>
        </row>
        <row r="2569">
          <cell r="N2569" t="e">
            <v>#N/A</v>
          </cell>
        </row>
        <row r="2570">
          <cell r="N2570" t="e">
            <v>#N/A</v>
          </cell>
        </row>
        <row r="2571">
          <cell r="N2571" t="e">
            <v>#N/A</v>
          </cell>
        </row>
        <row r="2572">
          <cell r="N2572" t="e">
            <v>#N/A</v>
          </cell>
        </row>
        <row r="2573">
          <cell r="N2573" t="e">
            <v>#N/A</v>
          </cell>
        </row>
        <row r="2574">
          <cell r="N2574" t="e">
            <v>#N/A</v>
          </cell>
        </row>
        <row r="2575">
          <cell r="N2575" t="e">
            <v>#N/A</v>
          </cell>
        </row>
        <row r="2576">
          <cell r="N2576" t="e">
            <v>#N/A</v>
          </cell>
        </row>
        <row r="2577">
          <cell r="N2577" t="e">
            <v>#N/A</v>
          </cell>
        </row>
        <row r="2578">
          <cell r="N2578" t="e">
            <v>#N/A</v>
          </cell>
        </row>
        <row r="2579">
          <cell r="N2579" t="e">
            <v>#N/A</v>
          </cell>
        </row>
        <row r="2580">
          <cell r="N2580" t="e">
            <v>#N/A</v>
          </cell>
        </row>
        <row r="2581">
          <cell r="N2581" t="e">
            <v>#N/A</v>
          </cell>
        </row>
        <row r="2582">
          <cell r="N2582" t="e">
            <v>#N/A</v>
          </cell>
        </row>
        <row r="2583">
          <cell r="N2583" t="e">
            <v>#N/A</v>
          </cell>
        </row>
        <row r="2584">
          <cell r="N2584" t="e">
            <v>#N/A</v>
          </cell>
        </row>
        <row r="2585">
          <cell r="N2585" t="e">
            <v>#N/A</v>
          </cell>
        </row>
        <row r="2586">
          <cell r="N2586" t="e">
            <v>#N/A</v>
          </cell>
        </row>
        <row r="2587">
          <cell r="N2587" t="e">
            <v>#N/A</v>
          </cell>
        </row>
        <row r="2588">
          <cell r="N2588" t="e">
            <v>#N/A</v>
          </cell>
        </row>
        <row r="2589">
          <cell r="N2589" t="e">
            <v>#N/A</v>
          </cell>
        </row>
        <row r="2590">
          <cell r="N2590" t="e">
            <v>#N/A</v>
          </cell>
        </row>
        <row r="2591">
          <cell r="N2591" t="e">
            <v>#N/A</v>
          </cell>
        </row>
        <row r="2592">
          <cell r="N2592" t="e">
            <v>#N/A</v>
          </cell>
        </row>
        <row r="2593">
          <cell r="N2593" t="e">
            <v>#N/A</v>
          </cell>
        </row>
        <row r="2594">
          <cell r="N2594" t="e">
            <v>#N/A</v>
          </cell>
        </row>
        <row r="2595">
          <cell r="N2595" t="e">
            <v>#N/A</v>
          </cell>
        </row>
        <row r="2596">
          <cell r="N2596" t="e">
            <v>#N/A</v>
          </cell>
        </row>
        <row r="2597">
          <cell r="N2597" t="e">
            <v>#N/A</v>
          </cell>
        </row>
        <row r="2598">
          <cell r="N2598" t="e">
            <v>#N/A</v>
          </cell>
        </row>
        <row r="2599">
          <cell r="N2599" t="e">
            <v>#N/A</v>
          </cell>
        </row>
        <row r="2600">
          <cell r="N2600" t="e">
            <v>#N/A</v>
          </cell>
        </row>
        <row r="2601">
          <cell r="N2601" t="e">
            <v>#N/A</v>
          </cell>
        </row>
        <row r="2602">
          <cell r="N2602" t="e">
            <v>#N/A</v>
          </cell>
        </row>
        <row r="2603">
          <cell r="N2603" t="e">
            <v>#N/A</v>
          </cell>
        </row>
        <row r="2604">
          <cell r="N2604" t="e">
            <v>#N/A</v>
          </cell>
        </row>
        <row r="2605">
          <cell r="N2605" t="e">
            <v>#N/A</v>
          </cell>
        </row>
        <row r="2606">
          <cell r="N2606" t="e">
            <v>#N/A</v>
          </cell>
        </row>
        <row r="2607">
          <cell r="N2607" t="e">
            <v>#N/A</v>
          </cell>
        </row>
        <row r="2608">
          <cell r="N2608" t="e">
            <v>#N/A</v>
          </cell>
        </row>
        <row r="2609">
          <cell r="N2609" t="e">
            <v>#N/A</v>
          </cell>
        </row>
        <row r="2610">
          <cell r="N2610" t="e">
            <v>#N/A</v>
          </cell>
        </row>
        <row r="2611">
          <cell r="N2611" t="e">
            <v>#N/A</v>
          </cell>
        </row>
        <row r="2612">
          <cell r="N2612" t="e">
            <v>#N/A</v>
          </cell>
        </row>
        <row r="2613">
          <cell r="N2613" t="e">
            <v>#N/A</v>
          </cell>
        </row>
        <row r="2614">
          <cell r="N2614" t="e">
            <v>#N/A</v>
          </cell>
        </row>
        <row r="2615">
          <cell r="N2615" t="e">
            <v>#N/A</v>
          </cell>
        </row>
        <row r="2616">
          <cell r="N2616" t="e">
            <v>#N/A</v>
          </cell>
        </row>
        <row r="2617">
          <cell r="N2617" t="e">
            <v>#N/A</v>
          </cell>
        </row>
        <row r="2618">
          <cell r="N2618" t="e">
            <v>#N/A</v>
          </cell>
        </row>
        <row r="2619">
          <cell r="N2619" t="e">
            <v>#N/A</v>
          </cell>
        </row>
        <row r="2620">
          <cell r="N2620" t="e">
            <v>#N/A</v>
          </cell>
        </row>
        <row r="2621">
          <cell r="N2621" t="e">
            <v>#N/A</v>
          </cell>
        </row>
        <row r="2622">
          <cell r="N2622" t="e">
            <v>#N/A</v>
          </cell>
        </row>
        <row r="2623">
          <cell r="N2623" t="e">
            <v>#N/A</v>
          </cell>
        </row>
        <row r="2624">
          <cell r="N2624" t="e">
            <v>#N/A</v>
          </cell>
        </row>
        <row r="2625">
          <cell r="N2625" t="e">
            <v>#N/A</v>
          </cell>
        </row>
        <row r="2626">
          <cell r="N2626" t="e">
            <v>#N/A</v>
          </cell>
        </row>
        <row r="2627">
          <cell r="N2627" t="e">
            <v>#N/A</v>
          </cell>
        </row>
        <row r="2628">
          <cell r="N2628" t="e">
            <v>#N/A</v>
          </cell>
        </row>
        <row r="2629">
          <cell r="N2629" t="e">
            <v>#N/A</v>
          </cell>
        </row>
        <row r="2630">
          <cell r="N2630" t="e">
            <v>#N/A</v>
          </cell>
        </row>
        <row r="2631">
          <cell r="N2631" t="e">
            <v>#N/A</v>
          </cell>
        </row>
        <row r="2632">
          <cell r="N2632" t="e">
            <v>#N/A</v>
          </cell>
        </row>
        <row r="2633">
          <cell r="N2633" t="e">
            <v>#N/A</v>
          </cell>
        </row>
        <row r="2634">
          <cell r="N2634" t="e">
            <v>#N/A</v>
          </cell>
        </row>
        <row r="2635">
          <cell r="N2635" t="e">
            <v>#N/A</v>
          </cell>
        </row>
        <row r="2636">
          <cell r="N2636" t="e">
            <v>#N/A</v>
          </cell>
        </row>
        <row r="2637">
          <cell r="N2637" t="e">
            <v>#N/A</v>
          </cell>
        </row>
        <row r="2638">
          <cell r="N2638" t="e">
            <v>#N/A</v>
          </cell>
        </row>
        <row r="2639">
          <cell r="N2639" t="e">
            <v>#N/A</v>
          </cell>
        </row>
        <row r="2640">
          <cell r="N2640" t="e">
            <v>#N/A</v>
          </cell>
        </row>
        <row r="2641">
          <cell r="N2641" t="e">
            <v>#N/A</v>
          </cell>
        </row>
        <row r="2642">
          <cell r="N2642" t="e">
            <v>#N/A</v>
          </cell>
        </row>
        <row r="2643">
          <cell r="N2643" t="e">
            <v>#N/A</v>
          </cell>
        </row>
        <row r="2644">
          <cell r="N2644" t="e">
            <v>#N/A</v>
          </cell>
        </row>
        <row r="2645">
          <cell r="N2645" t="e">
            <v>#N/A</v>
          </cell>
        </row>
        <row r="2646">
          <cell r="N2646" t="e">
            <v>#N/A</v>
          </cell>
        </row>
        <row r="2647">
          <cell r="N2647" t="e">
            <v>#N/A</v>
          </cell>
        </row>
        <row r="2648">
          <cell r="N2648" t="e">
            <v>#N/A</v>
          </cell>
        </row>
        <row r="2649">
          <cell r="N2649" t="e">
            <v>#N/A</v>
          </cell>
        </row>
        <row r="2650">
          <cell r="N2650" t="e">
            <v>#N/A</v>
          </cell>
        </row>
        <row r="2651">
          <cell r="N2651" t="e">
            <v>#N/A</v>
          </cell>
        </row>
        <row r="2652">
          <cell r="N2652" t="e">
            <v>#N/A</v>
          </cell>
        </row>
        <row r="2653">
          <cell r="N2653" t="e">
            <v>#N/A</v>
          </cell>
        </row>
        <row r="2654">
          <cell r="N2654" t="e">
            <v>#N/A</v>
          </cell>
        </row>
        <row r="2655">
          <cell r="N2655" t="e">
            <v>#N/A</v>
          </cell>
        </row>
        <row r="2656">
          <cell r="N2656" t="e">
            <v>#N/A</v>
          </cell>
        </row>
        <row r="2657">
          <cell r="N2657" t="e">
            <v>#N/A</v>
          </cell>
        </row>
        <row r="2658">
          <cell r="N2658" t="e">
            <v>#N/A</v>
          </cell>
        </row>
        <row r="2659">
          <cell r="N2659" t="e">
            <v>#N/A</v>
          </cell>
        </row>
        <row r="2660">
          <cell r="N2660" t="e">
            <v>#N/A</v>
          </cell>
        </row>
        <row r="2661">
          <cell r="N2661" t="e">
            <v>#N/A</v>
          </cell>
        </row>
        <row r="2662">
          <cell r="N2662" t="e">
            <v>#N/A</v>
          </cell>
        </row>
        <row r="2663">
          <cell r="N2663" t="e">
            <v>#N/A</v>
          </cell>
        </row>
        <row r="2664">
          <cell r="N2664" t="e">
            <v>#N/A</v>
          </cell>
        </row>
        <row r="2665">
          <cell r="N2665" t="e">
            <v>#N/A</v>
          </cell>
        </row>
        <row r="2666">
          <cell r="N2666" t="e">
            <v>#N/A</v>
          </cell>
        </row>
        <row r="2667">
          <cell r="N2667" t="e">
            <v>#N/A</v>
          </cell>
        </row>
        <row r="2668">
          <cell r="N2668" t="e">
            <v>#N/A</v>
          </cell>
        </row>
        <row r="2669">
          <cell r="N2669" t="e">
            <v>#N/A</v>
          </cell>
        </row>
        <row r="2670">
          <cell r="N2670" t="e">
            <v>#N/A</v>
          </cell>
        </row>
        <row r="2671">
          <cell r="N2671" t="e">
            <v>#N/A</v>
          </cell>
        </row>
        <row r="2672">
          <cell r="N2672" t="e">
            <v>#N/A</v>
          </cell>
        </row>
        <row r="2673">
          <cell r="N2673" t="e">
            <v>#N/A</v>
          </cell>
        </row>
        <row r="2674">
          <cell r="N2674" t="e">
            <v>#N/A</v>
          </cell>
        </row>
        <row r="2675">
          <cell r="N2675" t="e">
            <v>#N/A</v>
          </cell>
        </row>
        <row r="2676">
          <cell r="N2676" t="e">
            <v>#N/A</v>
          </cell>
        </row>
        <row r="2677">
          <cell r="N2677" t="e">
            <v>#N/A</v>
          </cell>
        </row>
        <row r="2678">
          <cell r="N2678" t="e">
            <v>#N/A</v>
          </cell>
        </row>
        <row r="2679">
          <cell r="N2679" t="e">
            <v>#N/A</v>
          </cell>
        </row>
        <row r="2680">
          <cell r="N2680" t="e">
            <v>#N/A</v>
          </cell>
        </row>
        <row r="2681">
          <cell r="N2681" t="e">
            <v>#N/A</v>
          </cell>
        </row>
        <row r="2682">
          <cell r="N2682" t="e">
            <v>#N/A</v>
          </cell>
        </row>
        <row r="2683">
          <cell r="N2683" t="e">
            <v>#N/A</v>
          </cell>
        </row>
        <row r="2684">
          <cell r="N2684" t="e">
            <v>#N/A</v>
          </cell>
        </row>
        <row r="2685">
          <cell r="N2685" t="e">
            <v>#N/A</v>
          </cell>
        </row>
        <row r="2686">
          <cell r="N2686" t="e">
            <v>#N/A</v>
          </cell>
        </row>
        <row r="2687">
          <cell r="N2687" t="e">
            <v>#N/A</v>
          </cell>
        </row>
        <row r="2688">
          <cell r="N2688" t="e">
            <v>#N/A</v>
          </cell>
        </row>
        <row r="2689">
          <cell r="N2689" t="e">
            <v>#N/A</v>
          </cell>
        </row>
        <row r="2690">
          <cell r="N2690" t="e">
            <v>#N/A</v>
          </cell>
        </row>
        <row r="2691">
          <cell r="N2691" t="e">
            <v>#N/A</v>
          </cell>
        </row>
        <row r="2692">
          <cell r="N2692" t="e">
            <v>#N/A</v>
          </cell>
        </row>
        <row r="2693">
          <cell r="N2693" t="e">
            <v>#N/A</v>
          </cell>
        </row>
        <row r="2694">
          <cell r="N2694" t="e">
            <v>#N/A</v>
          </cell>
        </row>
        <row r="2695">
          <cell r="N2695" t="e">
            <v>#N/A</v>
          </cell>
        </row>
        <row r="2696">
          <cell r="N2696" t="e">
            <v>#N/A</v>
          </cell>
        </row>
        <row r="2697">
          <cell r="N2697" t="e">
            <v>#N/A</v>
          </cell>
        </row>
        <row r="2698">
          <cell r="N2698" t="e">
            <v>#N/A</v>
          </cell>
        </row>
        <row r="2699">
          <cell r="N2699" t="e">
            <v>#N/A</v>
          </cell>
        </row>
        <row r="2700">
          <cell r="N2700" t="e">
            <v>#N/A</v>
          </cell>
        </row>
        <row r="2701">
          <cell r="N2701" t="e">
            <v>#N/A</v>
          </cell>
        </row>
        <row r="2702">
          <cell r="N2702" t="e">
            <v>#N/A</v>
          </cell>
        </row>
        <row r="2703">
          <cell r="N2703" t="e">
            <v>#N/A</v>
          </cell>
        </row>
        <row r="2704">
          <cell r="N2704" t="e">
            <v>#N/A</v>
          </cell>
        </row>
        <row r="2705">
          <cell r="N2705" t="e">
            <v>#N/A</v>
          </cell>
        </row>
        <row r="2706">
          <cell r="N2706" t="e">
            <v>#N/A</v>
          </cell>
        </row>
        <row r="2707">
          <cell r="N2707" t="e">
            <v>#N/A</v>
          </cell>
        </row>
        <row r="2708">
          <cell r="N2708" t="e">
            <v>#N/A</v>
          </cell>
        </row>
        <row r="2709">
          <cell r="N2709" t="e">
            <v>#N/A</v>
          </cell>
        </row>
        <row r="2710">
          <cell r="N2710" t="e">
            <v>#N/A</v>
          </cell>
        </row>
        <row r="2711">
          <cell r="N2711" t="e">
            <v>#N/A</v>
          </cell>
        </row>
        <row r="2712">
          <cell r="N2712">
            <v>178</v>
          </cell>
          <cell r="O2712">
            <v>2609</v>
          </cell>
        </row>
        <row r="2712">
          <cell r="Q2712" t="str">
            <v>心脏型脂肪酸结合蛋白</v>
          </cell>
        </row>
        <row r="2712">
          <cell r="T2712" t="str">
            <v>A</v>
          </cell>
        </row>
        <row r="2712">
          <cell r="V2712" t="str">
            <v>次</v>
          </cell>
          <cell r="W2712">
            <v>195</v>
          </cell>
          <cell r="X2712">
            <v>195</v>
          </cell>
          <cell r="Y2712">
            <v>195</v>
          </cell>
          <cell r="Z2712" t="str">
            <v>项目内涵:定性。</v>
          </cell>
        </row>
        <row r="2713">
          <cell r="N2713" t="e">
            <v>#N/A</v>
          </cell>
        </row>
        <row r="2714">
          <cell r="N2714" t="e">
            <v>#N/A</v>
          </cell>
        </row>
        <row r="2715">
          <cell r="N2715" t="e">
            <v>#N/A</v>
          </cell>
        </row>
        <row r="2716">
          <cell r="N2716" t="e">
            <v>#N/A</v>
          </cell>
        </row>
        <row r="2717">
          <cell r="N2717" t="e">
            <v>#N/A</v>
          </cell>
        </row>
        <row r="2718">
          <cell r="N2718" t="e">
            <v>#N/A</v>
          </cell>
        </row>
        <row r="2719">
          <cell r="N2719" t="e">
            <v>#N/A</v>
          </cell>
        </row>
        <row r="2720">
          <cell r="N2720" t="e">
            <v>#N/A</v>
          </cell>
        </row>
        <row r="2721">
          <cell r="N2721" t="e">
            <v>#N/A</v>
          </cell>
        </row>
        <row r="2722">
          <cell r="N2722" t="e">
            <v>#N/A</v>
          </cell>
        </row>
        <row r="2723">
          <cell r="N2723" t="e">
            <v>#N/A</v>
          </cell>
        </row>
        <row r="2724">
          <cell r="N2724" t="e">
            <v>#N/A</v>
          </cell>
        </row>
        <row r="2725">
          <cell r="N2725" t="e">
            <v>#N/A</v>
          </cell>
        </row>
        <row r="2726">
          <cell r="N2726" t="e">
            <v>#N/A</v>
          </cell>
        </row>
        <row r="2727">
          <cell r="N2727" t="e">
            <v>#N/A</v>
          </cell>
        </row>
        <row r="2728">
          <cell r="N2728" t="e">
            <v>#N/A</v>
          </cell>
        </row>
        <row r="2729">
          <cell r="N2729" t="e">
            <v>#N/A</v>
          </cell>
        </row>
        <row r="2730">
          <cell r="N2730" t="e">
            <v>#N/A</v>
          </cell>
        </row>
        <row r="2731">
          <cell r="N2731" t="e">
            <v>#N/A</v>
          </cell>
        </row>
        <row r="2732">
          <cell r="N2732" t="e">
            <v>#N/A</v>
          </cell>
        </row>
        <row r="2733">
          <cell r="N2733" t="e">
            <v>#N/A</v>
          </cell>
        </row>
        <row r="2734">
          <cell r="N2734" t="e">
            <v>#N/A</v>
          </cell>
        </row>
        <row r="2735">
          <cell r="N2735" t="e">
            <v>#N/A</v>
          </cell>
        </row>
        <row r="2736">
          <cell r="N2736" t="e">
            <v>#N/A</v>
          </cell>
        </row>
        <row r="2737">
          <cell r="N2737" t="e">
            <v>#N/A</v>
          </cell>
        </row>
        <row r="2738">
          <cell r="N2738" t="e">
            <v>#N/A</v>
          </cell>
        </row>
        <row r="2739">
          <cell r="N2739" t="e">
            <v>#N/A</v>
          </cell>
        </row>
        <row r="2740">
          <cell r="N2740" t="e">
            <v>#N/A</v>
          </cell>
        </row>
        <row r="2741">
          <cell r="N2741" t="e">
            <v>#N/A</v>
          </cell>
        </row>
        <row r="2742">
          <cell r="N2742" t="e">
            <v>#N/A</v>
          </cell>
        </row>
        <row r="2743">
          <cell r="N2743" t="e">
            <v>#N/A</v>
          </cell>
        </row>
        <row r="2744">
          <cell r="N2744" t="e">
            <v>#N/A</v>
          </cell>
        </row>
        <row r="2745">
          <cell r="N2745" t="e">
            <v>#N/A</v>
          </cell>
        </row>
        <row r="2746">
          <cell r="N2746" t="e">
            <v>#N/A</v>
          </cell>
        </row>
        <row r="2747">
          <cell r="N2747" t="e">
            <v>#N/A</v>
          </cell>
        </row>
        <row r="2748">
          <cell r="N2748" t="e">
            <v>#N/A</v>
          </cell>
        </row>
        <row r="2749">
          <cell r="N2749" t="e">
            <v>#N/A</v>
          </cell>
        </row>
        <row r="2750">
          <cell r="N2750" t="e">
            <v>#N/A</v>
          </cell>
        </row>
        <row r="2751">
          <cell r="N2751" t="e">
            <v>#N/A</v>
          </cell>
        </row>
        <row r="2752">
          <cell r="N2752" t="e">
            <v>#N/A</v>
          </cell>
        </row>
        <row r="2753">
          <cell r="N2753" t="e">
            <v>#N/A</v>
          </cell>
        </row>
        <row r="2754">
          <cell r="N2754" t="e">
            <v>#N/A</v>
          </cell>
        </row>
        <row r="2755">
          <cell r="N2755" t="e">
            <v>#N/A</v>
          </cell>
        </row>
        <row r="2756">
          <cell r="N2756" t="e">
            <v>#N/A</v>
          </cell>
        </row>
        <row r="2757">
          <cell r="N2757" t="e">
            <v>#N/A</v>
          </cell>
        </row>
        <row r="2758">
          <cell r="N2758" t="e">
            <v>#N/A</v>
          </cell>
        </row>
        <row r="2759">
          <cell r="N2759" t="e">
            <v>#N/A</v>
          </cell>
        </row>
        <row r="2760">
          <cell r="N2760" t="e">
            <v>#N/A</v>
          </cell>
        </row>
        <row r="2761">
          <cell r="N2761" t="e">
            <v>#N/A</v>
          </cell>
        </row>
        <row r="2762">
          <cell r="N2762" t="e">
            <v>#N/A</v>
          </cell>
        </row>
        <row r="2763">
          <cell r="N2763" t="e">
            <v>#N/A</v>
          </cell>
        </row>
        <row r="2764">
          <cell r="N2764" t="e">
            <v>#N/A</v>
          </cell>
        </row>
        <row r="2765">
          <cell r="N2765" t="e">
            <v>#N/A</v>
          </cell>
        </row>
        <row r="2766">
          <cell r="N2766" t="e">
            <v>#N/A</v>
          </cell>
        </row>
        <row r="2767">
          <cell r="N2767" t="e">
            <v>#N/A</v>
          </cell>
        </row>
        <row r="2768">
          <cell r="N2768" t="e">
            <v>#N/A</v>
          </cell>
        </row>
        <row r="2769">
          <cell r="N2769" t="e">
            <v>#N/A</v>
          </cell>
        </row>
        <row r="2770">
          <cell r="N2770" t="e">
            <v>#N/A</v>
          </cell>
        </row>
        <row r="2771">
          <cell r="N2771" t="e">
            <v>#N/A</v>
          </cell>
        </row>
        <row r="2772">
          <cell r="N2772" t="e">
            <v>#N/A</v>
          </cell>
        </row>
        <row r="2773">
          <cell r="N2773" t="e">
            <v>#N/A</v>
          </cell>
        </row>
        <row r="2774">
          <cell r="N2774" t="e">
            <v>#N/A</v>
          </cell>
        </row>
        <row r="2775">
          <cell r="N2775" t="e">
            <v>#N/A</v>
          </cell>
        </row>
        <row r="2776">
          <cell r="N2776" t="e">
            <v>#N/A</v>
          </cell>
        </row>
        <row r="2777">
          <cell r="N2777" t="e">
            <v>#N/A</v>
          </cell>
        </row>
        <row r="2778">
          <cell r="N2778" t="e">
            <v>#N/A</v>
          </cell>
        </row>
        <row r="2779">
          <cell r="N2779" t="e">
            <v>#N/A</v>
          </cell>
        </row>
        <row r="2780">
          <cell r="N2780" t="e">
            <v>#N/A</v>
          </cell>
        </row>
        <row r="2781">
          <cell r="N2781" t="e">
            <v>#N/A</v>
          </cell>
        </row>
        <row r="2782">
          <cell r="N2782" t="e">
            <v>#N/A</v>
          </cell>
        </row>
        <row r="2783">
          <cell r="N2783" t="e">
            <v>#N/A</v>
          </cell>
        </row>
        <row r="2784">
          <cell r="N2784" t="e">
            <v>#N/A</v>
          </cell>
        </row>
        <row r="2785">
          <cell r="N2785" t="e">
            <v>#N/A</v>
          </cell>
        </row>
        <row r="2786">
          <cell r="N2786" t="e">
            <v>#N/A</v>
          </cell>
        </row>
        <row r="2787">
          <cell r="N2787" t="e">
            <v>#N/A</v>
          </cell>
        </row>
        <row r="2788">
          <cell r="N2788" t="e">
            <v>#N/A</v>
          </cell>
        </row>
        <row r="2789">
          <cell r="N2789" t="e">
            <v>#N/A</v>
          </cell>
        </row>
        <row r="2790">
          <cell r="N2790" t="e">
            <v>#N/A</v>
          </cell>
        </row>
        <row r="2791">
          <cell r="N2791" t="e">
            <v>#N/A</v>
          </cell>
        </row>
        <row r="2792">
          <cell r="N2792" t="e">
            <v>#N/A</v>
          </cell>
        </row>
        <row r="2793">
          <cell r="N2793" t="e">
            <v>#N/A</v>
          </cell>
        </row>
        <row r="2794">
          <cell r="N2794" t="e">
            <v>#N/A</v>
          </cell>
        </row>
        <row r="2795">
          <cell r="N2795" t="e">
            <v>#N/A</v>
          </cell>
        </row>
        <row r="2796">
          <cell r="N2796" t="e">
            <v>#N/A</v>
          </cell>
        </row>
        <row r="2797">
          <cell r="N2797" t="e">
            <v>#N/A</v>
          </cell>
        </row>
        <row r="2798">
          <cell r="N2798" t="e">
            <v>#N/A</v>
          </cell>
        </row>
        <row r="2799">
          <cell r="N2799" t="e">
            <v>#N/A</v>
          </cell>
        </row>
        <row r="2800">
          <cell r="N2800" t="e">
            <v>#N/A</v>
          </cell>
        </row>
        <row r="2801">
          <cell r="N2801" t="e">
            <v>#N/A</v>
          </cell>
        </row>
        <row r="2802">
          <cell r="N2802" t="e">
            <v>#N/A</v>
          </cell>
        </row>
        <row r="2803">
          <cell r="N2803" t="e">
            <v>#N/A</v>
          </cell>
        </row>
        <row r="2804">
          <cell r="N2804" t="e">
            <v>#N/A</v>
          </cell>
        </row>
        <row r="2805">
          <cell r="N2805" t="e">
            <v>#N/A</v>
          </cell>
        </row>
        <row r="2806">
          <cell r="N2806" t="e">
            <v>#N/A</v>
          </cell>
        </row>
        <row r="2807">
          <cell r="N2807" t="e">
            <v>#N/A</v>
          </cell>
        </row>
        <row r="2808">
          <cell r="N2808" t="e">
            <v>#N/A</v>
          </cell>
        </row>
        <row r="2809">
          <cell r="N2809" t="e">
            <v>#N/A</v>
          </cell>
        </row>
        <row r="2810">
          <cell r="N2810" t="e">
            <v>#N/A</v>
          </cell>
        </row>
        <row r="2811">
          <cell r="N2811" t="e">
            <v>#N/A</v>
          </cell>
        </row>
        <row r="2812">
          <cell r="N2812" t="e">
            <v>#N/A</v>
          </cell>
        </row>
        <row r="2813">
          <cell r="N2813" t="e">
            <v>#N/A</v>
          </cell>
        </row>
        <row r="2814">
          <cell r="N2814" t="e">
            <v>#N/A</v>
          </cell>
        </row>
        <row r="2815">
          <cell r="N2815" t="e">
            <v>#N/A</v>
          </cell>
        </row>
        <row r="2816">
          <cell r="N2816" t="e">
            <v>#N/A</v>
          </cell>
        </row>
        <row r="2817">
          <cell r="N2817" t="e">
            <v>#N/A</v>
          </cell>
        </row>
        <row r="2818">
          <cell r="N2818" t="e">
            <v>#N/A</v>
          </cell>
        </row>
        <row r="2819">
          <cell r="N2819" t="e">
            <v>#N/A</v>
          </cell>
        </row>
        <row r="2820">
          <cell r="N2820" t="e">
            <v>#N/A</v>
          </cell>
        </row>
        <row r="2821">
          <cell r="N2821" t="e">
            <v>#N/A</v>
          </cell>
        </row>
        <row r="2822">
          <cell r="N2822" t="e">
            <v>#N/A</v>
          </cell>
        </row>
        <row r="2823">
          <cell r="N2823" t="e">
            <v>#N/A</v>
          </cell>
        </row>
        <row r="2824">
          <cell r="N2824" t="e">
            <v>#N/A</v>
          </cell>
        </row>
        <row r="2825">
          <cell r="N2825" t="e">
            <v>#N/A</v>
          </cell>
        </row>
        <row r="2826">
          <cell r="N2826" t="e">
            <v>#N/A</v>
          </cell>
        </row>
        <row r="2827">
          <cell r="N2827" t="e">
            <v>#N/A</v>
          </cell>
        </row>
        <row r="2828">
          <cell r="N2828" t="e">
            <v>#N/A</v>
          </cell>
        </row>
        <row r="2829">
          <cell r="N2829" t="e">
            <v>#N/A</v>
          </cell>
        </row>
        <row r="2830">
          <cell r="N2830" t="e">
            <v>#N/A</v>
          </cell>
        </row>
        <row r="2831">
          <cell r="N2831" t="e">
            <v>#N/A</v>
          </cell>
        </row>
        <row r="2832">
          <cell r="N2832" t="e">
            <v>#N/A</v>
          </cell>
        </row>
        <row r="2833">
          <cell r="N2833" t="e">
            <v>#N/A</v>
          </cell>
        </row>
        <row r="2834">
          <cell r="N2834" t="e">
            <v>#N/A</v>
          </cell>
        </row>
        <row r="2835">
          <cell r="N2835" t="e">
            <v>#N/A</v>
          </cell>
        </row>
        <row r="2836">
          <cell r="N2836" t="e">
            <v>#N/A</v>
          </cell>
        </row>
        <row r="2837">
          <cell r="N2837" t="e">
            <v>#N/A</v>
          </cell>
        </row>
        <row r="2838">
          <cell r="N2838" t="e">
            <v>#N/A</v>
          </cell>
        </row>
        <row r="2839">
          <cell r="N2839" t="e">
            <v>#N/A</v>
          </cell>
        </row>
        <row r="2840">
          <cell r="N2840" t="e">
            <v>#N/A</v>
          </cell>
        </row>
        <row r="2841">
          <cell r="N2841" t="e">
            <v>#N/A</v>
          </cell>
        </row>
        <row r="2842">
          <cell r="N2842" t="e">
            <v>#N/A</v>
          </cell>
        </row>
        <row r="2843">
          <cell r="N2843" t="e">
            <v>#N/A</v>
          </cell>
        </row>
        <row r="2844">
          <cell r="N2844" t="e">
            <v>#N/A</v>
          </cell>
        </row>
        <row r="2845">
          <cell r="N2845" t="e">
            <v>#N/A</v>
          </cell>
        </row>
        <row r="2846">
          <cell r="N2846" t="e">
            <v>#N/A</v>
          </cell>
        </row>
        <row r="2847">
          <cell r="N2847" t="e">
            <v>#N/A</v>
          </cell>
        </row>
        <row r="2848">
          <cell r="N2848" t="e">
            <v>#N/A</v>
          </cell>
        </row>
        <row r="2849">
          <cell r="N2849" t="e">
            <v>#N/A</v>
          </cell>
        </row>
        <row r="2850">
          <cell r="N2850" t="e">
            <v>#N/A</v>
          </cell>
        </row>
        <row r="2851">
          <cell r="N2851" t="e">
            <v>#N/A</v>
          </cell>
        </row>
        <row r="2852">
          <cell r="N2852" t="e">
            <v>#N/A</v>
          </cell>
        </row>
        <row r="2853">
          <cell r="N2853" t="e">
            <v>#N/A</v>
          </cell>
        </row>
        <row r="2854">
          <cell r="N2854" t="e">
            <v>#N/A</v>
          </cell>
        </row>
        <row r="2855">
          <cell r="N2855" t="e">
            <v>#N/A</v>
          </cell>
        </row>
        <row r="2856">
          <cell r="N2856" t="e">
            <v>#N/A</v>
          </cell>
        </row>
        <row r="2857">
          <cell r="N2857" t="e">
            <v>#N/A</v>
          </cell>
        </row>
        <row r="2858">
          <cell r="N2858" t="e">
            <v>#N/A</v>
          </cell>
        </row>
        <row r="2859">
          <cell r="N2859" t="e">
            <v>#N/A</v>
          </cell>
        </row>
        <row r="2860">
          <cell r="N2860" t="e">
            <v>#N/A</v>
          </cell>
        </row>
        <row r="2861">
          <cell r="N2861" t="e">
            <v>#N/A</v>
          </cell>
        </row>
        <row r="2862">
          <cell r="N2862" t="e">
            <v>#N/A</v>
          </cell>
        </row>
        <row r="2863">
          <cell r="N2863" t="e">
            <v>#N/A</v>
          </cell>
        </row>
        <row r="2864">
          <cell r="N2864" t="e">
            <v>#N/A</v>
          </cell>
        </row>
        <row r="2865">
          <cell r="N2865" t="e">
            <v>#N/A</v>
          </cell>
        </row>
        <row r="2866">
          <cell r="N2866" t="e">
            <v>#N/A</v>
          </cell>
        </row>
        <row r="2867">
          <cell r="N2867" t="e">
            <v>#N/A</v>
          </cell>
        </row>
        <row r="2868">
          <cell r="N2868" t="e">
            <v>#N/A</v>
          </cell>
        </row>
        <row r="2869">
          <cell r="N2869" t="e">
            <v>#N/A</v>
          </cell>
        </row>
        <row r="2870">
          <cell r="N2870" t="e">
            <v>#N/A</v>
          </cell>
        </row>
        <row r="2871">
          <cell r="N2871" t="e">
            <v>#N/A</v>
          </cell>
        </row>
        <row r="2872">
          <cell r="N2872" t="e">
            <v>#N/A</v>
          </cell>
        </row>
        <row r="2873">
          <cell r="N2873" t="e">
            <v>#N/A</v>
          </cell>
        </row>
        <row r="2874">
          <cell r="N2874" t="e">
            <v>#N/A</v>
          </cell>
        </row>
        <row r="2875">
          <cell r="N2875" t="e">
            <v>#N/A</v>
          </cell>
        </row>
        <row r="2876">
          <cell r="N2876" t="e">
            <v>#N/A</v>
          </cell>
        </row>
        <row r="2877">
          <cell r="N2877" t="e">
            <v>#N/A</v>
          </cell>
        </row>
        <row r="2878">
          <cell r="N2878" t="e">
            <v>#N/A</v>
          </cell>
        </row>
        <row r="2879">
          <cell r="N2879" t="e">
            <v>#N/A</v>
          </cell>
        </row>
        <row r="2880">
          <cell r="N2880" t="e">
            <v>#N/A</v>
          </cell>
        </row>
        <row r="2881">
          <cell r="N2881" t="e">
            <v>#N/A</v>
          </cell>
        </row>
        <row r="2882">
          <cell r="N2882" t="e">
            <v>#N/A</v>
          </cell>
        </row>
        <row r="2883">
          <cell r="N2883" t="e">
            <v>#N/A</v>
          </cell>
        </row>
        <row r="2884">
          <cell r="N2884" t="e">
            <v>#N/A</v>
          </cell>
        </row>
        <row r="2885">
          <cell r="N2885" t="e">
            <v>#N/A</v>
          </cell>
        </row>
        <row r="2886">
          <cell r="N2886" t="e">
            <v>#N/A</v>
          </cell>
        </row>
        <row r="2887">
          <cell r="N2887" t="e">
            <v>#N/A</v>
          </cell>
        </row>
        <row r="2888">
          <cell r="N2888" t="e">
            <v>#N/A</v>
          </cell>
        </row>
        <row r="2889">
          <cell r="N2889" t="e">
            <v>#N/A</v>
          </cell>
        </row>
        <row r="2890">
          <cell r="N2890" t="e">
            <v>#N/A</v>
          </cell>
        </row>
        <row r="2891">
          <cell r="N2891" t="e">
            <v>#N/A</v>
          </cell>
        </row>
        <row r="2892">
          <cell r="N2892" t="e">
            <v>#N/A</v>
          </cell>
        </row>
        <row r="2893">
          <cell r="N2893" t="e">
            <v>#N/A</v>
          </cell>
        </row>
        <row r="2894">
          <cell r="N2894" t="e">
            <v>#N/A</v>
          </cell>
        </row>
        <row r="2895">
          <cell r="N2895" t="e">
            <v>#N/A</v>
          </cell>
        </row>
        <row r="2896">
          <cell r="N2896" t="e">
            <v>#N/A</v>
          </cell>
        </row>
        <row r="2897">
          <cell r="N2897" t="e">
            <v>#N/A</v>
          </cell>
        </row>
        <row r="2898">
          <cell r="N2898" t="e">
            <v>#N/A</v>
          </cell>
        </row>
        <row r="2899">
          <cell r="N2899" t="e">
            <v>#N/A</v>
          </cell>
        </row>
        <row r="2900">
          <cell r="N2900" t="e">
            <v>#N/A</v>
          </cell>
        </row>
        <row r="2901">
          <cell r="N2901" t="e">
            <v>#N/A</v>
          </cell>
        </row>
        <row r="2902">
          <cell r="N2902" t="e">
            <v>#N/A</v>
          </cell>
        </row>
        <row r="2903">
          <cell r="N2903" t="e">
            <v>#N/A</v>
          </cell>
        </row>
        <row r="2904">
          <cell r="N2904" t="e">
            <v>#N/A</v>
          </cell>
        </row>
        <row r="2905">
          <cell r="N2905" t="e">
            <v>#N/A</v>
          </cell>
        </row>
        <row r="2906">
          <cell r="N2906" t="e">
            <v>#N/A</v>
          </cell>
        </row>
        <row r="2907">
          <cell r="N2907" t="e">
            <v>#N/A</v>
          </cell>
        </row>
        <row r="2908">
          <cell r="N2908" t="e">
            <v>#N/A</v>
          </cell>
        </row>
        <row r="2909">
          <cell r="N2909" t="e">
            <v>#N/A</v>
          </cell>
        </row>
        <row r="2910">
          <cell r="N2910" t="e">
            <v>#N/A</v>
          </cell>
        </row>
        <row r="2911">
          <cell r="N2911" t="e">
            <v>#N/A</v>
          </cell>
        </row>
        <row r="2912">
          <cell r="N2912" t="e">
            <v>#N/A</v>
          </cell>
        </row>
        <row r="2913">
          <cell r="N2913" t="e">
            <v>#N/A</v>
          </cell>
        </row>
        <row r="2914">
          <cell r="N2914" t="e">
            <v>#N/A</v>
          </cell>
        </row>
        <row r="2915">
          <cell r="N2915" t="e">
            <v>#N/A</v>
          </cell>
        </row>
        <row r="2916">
          <cell r="N2916" t="e">
            <v>#N/A</v>
          </cell>
        </row>
        <row r="2917">
          <cell r="N2917" t="e">
            <v>#N/A</v>
          </cell>
        </row>
        <row r="2918">
          <cell r="N2918" t="e">
            <v>#N/A</v>
          </cell>
        </row>
        <row r="2919">
          <cell r="N2919" t="e">
            <v>#N/A</v>
          </cell>
        </row>
        <row r="2920">
          <cell r="N2920" t="e">
            <v>#N/A</v>
          </cell>
        </row>
        <row r="2921">
          <cell r="N2921" t="e">
            <v>#N/A</v>
          </cell>
        </row>
        <row r="2922">
          <cell r="N2922" t="e">
            <v>#N/A</v>
          </cell>
        </row>
        <row r="2923">
          <cell r="N2923" t="e">
            <v>#N/A</v>
          </cell>
        </row>
        <row r="2924">
          <cell r="N2924" t="e">
            <v>#N/A</v>
          </cell>
        </row>
        <row r="2925">
          <cell r="N2925" t="e">
            <v>#N/A</v>
          </cell>
        </row>
        <row r="2926">
          <cell r="N2926" t="e">
            <v>#N/A</v>
          </cell>
        </row>
        <row r="2927">
          <cell r="N2927" t="e">
            <v>#N/A</v>
          </cell>
        </row>
        <row r="2928">
          <cell r="N2928" t="e">
            <v>#N/A</v>
          </cell>
        </row>
        <row r="2929">
          <cell r="N2929" t="e">
            <v>#N/A</v>
          </cell>
        </row>
        <row r="2930">
          <cell r="N2930" t="e">
            <v>#N/A</v>
          </cell>
        </row>
        <row r="2931">
          <cell r="N2931" t="e">
            <v>#N/A</v>
          </cell>
        </row>
        <row r="2932">
          <cell r="N2932" t="e">
            <v>#N/A</v>
          </cell>
        </row>
        <row r="2933">
          <cell r="N2933" t="e">
            <v>#N/A</v>
          </cell>
        </row>
        <row r="2934">
          <cell r="N2934" t="e">
            <v>#N/A</v>
          </cell>
        </row>
        <row r="2935">
          <cell r="N2935" t="e">
            <v>#N/A</v>
          </cell>
        </row>
        <row r="2936">
          <cell r="N2936" t="e">
            <v>#N/A</v>
          </cell>
        </row>
        <row r="2937">
          <cell r="N2937" t="e">
            <v>#N/A</v>
          </cell>
        </row>
        <row r="2938">
          <cell r="N2938" t="e">
            <v>#N/A</v>
          </cell>
        </row>
        <row r="2939">
          <cell r="N2939" t="e">
            <v>#N/A</v>
          </cell>
        </row>
        <row r="2940">
          <cell r="N2940" t="e">
            <v>#N/A</v>
          </cell>
        </row>
        <row r="2941">
          <cell r="N2941" t="e">
            <v>#N/A</v>
          </cell>
        </row>
        <row r="2942">
          <cell r="N2942" t="e">
            <v>#N/A</v>
          </cell>
        </row>
        <row r="2943">
          <cell r="N2943" t="e">
            <v>#N/A</v>
          </cell>
        </row>
        <row r="2944">
          <cell r="N2944" t="e">
            <v>#N/A</v>
          </cell>
        </row>
        <row r="2945">
          <cell r="N2945" t="e">
            <v>#N/A</v>
          </cell>
        </row>
        <row r="2946">
          <cell r="N2946" t="e">
            <v>#N/A</v>
          </cell>
        </row>
        <row r="2947">
          <cell r="N2947" t="e">
            <v>#N/A</v>
          </cell>
        </row>
        <row r="2948">
          <cell r="N2948" t="e">
            <v>#N/A</v>
          </cell>
        </row>
        <row r="2949">
          <cell r="N2949" t="e">
            <v>#N/A</v>
          </cell>
        </row>
        <row r="2950">
          <cell r="N2950" t="e">
            <v>#N/A</v>
          </cell>
        </row>
        <row r="2951">
          <cell r="N2951" t="e">
            <v>#N/A</v>
          </cell>
        </row>
        <row r="2952">
          <cell r="N2952" t="e">
            <v>#N/A</v>
          </cell>
        </row>
        <row r="2953">
          <cell r="N2953" t="e">
            <v>#N/A</v>
          </cell>
        </row>
        <row r="2954">
          <cell r="N2954" t="e">
            <v>#N/A</v>
          </cell>
        </row>
        <row r="2955">
          <cell r="N2955" t="e">
            <v>#N/A</v>
          </cell>
        </row>
        <row r="2956">
          <cell r="N2956" t="e">
            <v>#N/A</v>
          </cell>
        </row>
        <row r="2957">
          <cell r="N2957" t="e">
            <v>#N/A</v>
          </cell>
        </row>
        <row r="2958">
          <cell r="N2958" t="e">
            <v>#N/A</v>
          </cell>
        </row>
        <row r="2959">
          <cell r="N2959" t="e">
            <v>#N/A</v>
          </cell>
        </row>
        <row r="2960">
          <cell r="N2960" t="e">
            <v>#N/A</v>
          </cell>
        </row>
        <row r="2961">
          <cell r="N2961" t="e">
            <v>#N/A</v>
          </cell>
        </row>
        <row r="2962">
          <cell r="N2962" t="e">
            <v>#N/A</v>
          </cell>
        </row>
        <row r="2963">
          <cell r="N2963" t="e">
            <v>#N/A</v>
          </cell>
        </row>
        <row r="2964">
          <cell r="N2964" t="e">
            <v>#N/A</v>
          </cell>
        </row>
        <row r="2965">
          <cell r="N2965" t="e">
            <v>#N/A</v>
          </cell>
        </row>
        <row r="2966">
          <cell r="N2966" t="e">
            <v>#N/A</v>
          </cell>
        </row>
        <row r="2967">
          <cell r="N2967" t="e">
            <v>#N/A</v>
          </cell>
        </row>
        <row r="2968">
          <cell r="N2968" t="e">
            <v>#N/A</v>
          </cell>
        </row>
        <row r="2969">
          <cell r="N2969" t="e">
            <v>#N/A</v>
          </cell>
        </row>
        <row r="2970">
          <cell r="N2970" t="e">
            <v>#N/A</v>
          </cell>
        </row>
        <row r="2971">
          <cell r="N2971" t="e">
            <v>#N/A</v>
          </cell>
        </row>
        <row r="2972">
          <cell r="N2972" t="e">
            <v>#N/A</v>
          </cell>
        </row>
        <row r="2973">
          <cell r="N2973" t="e">
            <v>#N/A</v>
          </cell>
        </row>
        <row r="2974">
          <cell r="N2974" t="e">
            <v>#N/A</v>
          </cell>
        </row>
        <row r="2975">
          <cell r="N2975" t="e">
            <v>#N/A</v>
          </cell>
        </row>
        <row r="2976">
          <cell r="N2976" t="e">
            <v>#N/A</v>
          </cell>
        </row>
        <row r="2977">
          <cell r="N2977" t="e">
            <v>#N/A</v>
          </cell>
        </row>
        <row r="2978">
          <cell r="N2978" t="e">
            <v>#N/A</v>
          </cell>
        </row>
        <row r="2979">
          <cell r="N2979" t="e">
            <v>#N/A</v>
          </cell>
        </row>
        <row r="2980">
          <cell r="N2980" t="e">
            <v>#N/A</v>
          </cell>
        </row>
        <row r="2981">
          <cell r="N2981" t="e">
            <v>#N/A</v>
          </cell>
        </row>
        <row r="2982">
          <cell r="N2982" t="e">
            <v>#N/A</v>
          </cell>
        </row>
        <row r="2983">
          <cell r="N2983" t="e">
            <v>#N/A</v>
          </cell>
        </row>
        <row r="2984">
          <cell r="N2984" t="e">
            <v>#N/A</v>
          </cell>
        </row>
        <row r="2985">
          <cell r="N2985" t="e">
            <v>#N/A</v>
          </cell>
        </row>
        <row r="2986">
          <cell r="N2986" t="e">
            <v>#N/A</v>
          </cell>
        </row>
        <row r="2987">
          <cell r="N2987" t="e">
            <v>#N/A</v>
          </cell>
        </row>
        <row r="2988">
          <cell r="N2988" t="e">
            <v>#N/A</v>
          </cell>
        </row>
        <row r="2989">
          <cell r="N2989" t="e">
            <v>#N/A</v>
          </cell>
        </row>
        <row r="2990">
          <cell r="N2990" t="e">
            <v>#N/A</v>
          </cell>
        </row>
        <row r="2991">
          <cell r="N2991" t="e">
            <v>#N/A</v>
          </cell>
        </row>
        <row r="2992">
          <cell r="N2992" t="e">
            <v>#N/A</v>
          </cell>
        </row>
        <row r="2993">
          <cell r="N2993" t="e">
            <v>#N/A</v>
          </cell>
        </row>
        <row r="2994">
          <cell r="N2994" t="e">
            <v>#N/A</v>
          </cell>
        </row>
        <row r="2995">
          <cell r="N2995" t="e">
            <v>#N/A</v>
          </cell>
        </row>
        <row r="2996">
          <cell r="N2996" t="e">
            <v>#N/A</v>
          </cell>
        </row>
        <row r="2997">
          <cell r="N2997" t="e">
            <v>#N/A</v>
          </cell>
        </row>
        <row r="2998">
          <cell r="N2998" t="e">
            <v>#N/A</v>
          </cell>
        </row>
        <row r="2999">
          <cell r="N2999" t="e">
            <v>#N/A</v>
          </cell>
        </row>
        <row r="3000">
          <cell r="N3000" t="e">
            <v>#N/A</v>
          </cell>
        </row>
        <row r="3001">
          <cell r="N3001" t="e">
            <v>#N/A</v>
          </cell>
        </row>
        <row r="3002">
          <cell r="N3002" t="e">
            <v>#N/A</v>
          </cell>
        </row>
        <row r="3003">
          <cell r="N3003" t="e">
            <v>#N/A</v>
          </cell>
        </row>
        <row r="3004">
          <cell r="N3004" t="e">
            <v>#N/A</v>
          </cell>
        </row>
        <row r="3005">
          <cell r="N3005" t="e">
            <v>#N/A</v>
          </cell>
        </row>
        <row r="3006">
          <cell r="N3006" t="e">
            <v>#N/A</v>
          </cell>
        </row>
        <row r="3007">
          <cell r="N3007" t="e">
            <v>#N/A</v>
          </cell>
        </row>
        <row r="3008">
          <cell r="N3008" t="e">
            <v>#N/A</v>
          </cell>
        </row>
        <row r="3009">
          <cell r="N3009" t="e">
            <v>#N/A</v>
          </cell>
        </row>
        <row r="3010">
          <cell r="N3010" t="e">
            <v>#N/A</v>
          </cell>
        </row>
        <row r="3011">
          <cell r="N3011" t="e">
            <v>#N/A</v>
          </cell>
        </row>
        <row r="3012">
          <cell r="N3012" t="e">
            <v>#N/A</v>
          </cell>
        </row>
        <row r="3013">
          <cell r="N3013" t="e">
            <v>#N/A</v>
          </cell>
        </row>
        <row r="3014">
          <cell r="N3014" t="e">
            <v>#N/A</v>
          </cell>
        </row>
        <row r="3015">
          <cell r="N3015" t="e">
            <v>#N/A</v>
          </cell>
        </row>
        <row r="3016">
          <cell r="N3016" t="e">
            <v>#N/A</v>
          </cell>
        </row>
        <row r="3017">
          <cell r="N3017" t="e">
            <v>#N/A</v>
          </cell>
        </row>
        <row r="3018">
          <cell r="N3018" t="e">
            <v>#N/A</v>
          </cell>
        </row>
        <row r="3019">
          <cell r="N3019" t="e">
            <v>#N/A</v>
          </cell>
        </row>
        <row r="3020">
          <cell r="N3020" t="e">
            <v>#N/A</v>
          </cell>
        </row>
        <row r="3021">
          <cell r="N3021" t="e">
            <v>#N/A</v>
          </cell>
        </row>
        <row r="3022">
          <cell r="N3022" t="e">
            <v>#N/A</v>
          </cell>
        </row>
        <row r="3023">
          <cell r="N3023" t="e">
            <v>#N/A</v>
          </cell>
        </row>
        <row r="3024">
          <cell r="N3024" t="e">
            <v>#N/A</v>
          </cell>
        </row>
        <row r="3025">
          <cell r="N3025" t="e">
            <v>#N/A</v>
          </cell>
        </row>
        <row r="3026">
          <cell r="N3026" t="e">
            <v>#N/A</v>
          </cell>
        </row>
        <row r="3027">
          <cell r="N3027" t="e">
            <v>#N/A</v>
          </cell>
        </row>
        <row r="3028">
          <cell r="N3028" t="e">
            <v>#N/A</v>
          </cell>
        </row>
        <row r="3029">
          <cell r="N3029" t="e">
            <v>#N/A</v>
          </cell>
        </row>
        <row r="3030">
          <cell r="N3030" t="e">
            <v>#N/A</v>
          </cell>
        </row>
        <row r="3031">
          <cell r="N3031" t="e">
            <v>#N/A</v>
          </cell>
        </row>
        <row r="3032">
          <cell r="N3032" t="e">
            <v>#N/A</v>
          </cell>
        </row>
        <row r="3033">
          <cell r="N3033" t="e">
            <v>#N/A</v>
          </cell>
        </row>
        <row r="3034">
          <cell r="N3034" t="e">
            <v>#N/A</v>
          </cell>
        </row>
        <row r="3035">
          <cell r="N3035" t="e">
            <v>#N/A</v>
          </cell>
        </row>
        <row r="3036">
          <cell r="N3036" t="e">
            <v>#N/A</v>
          </cell>
        </row>
        <row r="3037">
          <cell r="N3037" t="e">
            <v>#N/A</v>
          </cell>
        </row>
        <row r="3038">
          <cell r="N3038" t="e">
            <v>#N/A</v>
          </cell>
        </row>
        <row r="3039">
          <cell r="N3039" t="e">
            <v>#N/A</v>
          </cell>
        </row>
        <row r="3040">
          <cell r="N3040" t="e">
            <v>#N/A</v>
          </cell>
        </row>
        <row r="3041">
          <cell r="N3041" t="e">
            <v>#N/A</v>
          </cell>
        </row>
        <row r="3042">
          <cell r="N3042" t="e">
            <v>#N/A</v>
          </cell>
        </row>
        <row r="3043">
          <cell r="N3043" t="e">
            <v>#N/A</v>
          </cell>
        </row>
        <row r="3044">
          <cell r="N3044" t="e">
            <v>#N/A</v>
          </cell>
        </row>
        <row r="3045">
          <cell r="N3045" t="e">
            <v>#N/A</v>
          </cell>
        </row>
        <row r="3046">
          <cell r="N3046" t="e">
            <v>#N/A</v>
          </cell>
        </row>
        <row r="3047">
          <cell r="N3047" t="e">
            <v>#N/A</v>
          </cell>
        </row>
        <row r="3048">
          <cell r="N3048" t="e">
            <v>#N/A</v>
          </cell>
        </row>
        <row r="3049">
          <cell r="N3049" t="e">
            <v>#N/A</v>
          </cell>
        </row>
        <row r="3050">
          <cell r="N3050" t="e">
            <v>#N/A</v>
          </cell>
        </row>
        <row r="3051">
          <cell r="N3051" t="e">
            <v>#N/A</v>
          </cell>
        </row>
        <row r="3052">
          <cell r="N3052" t="e">
            <v>#N/A</v>
          </cell>
        </row>
        <row r="3053">
          <cell r="N3053" t="e">
            <v>#N/A</v>
          </cell>
        </row>
        <row r="3054">
          <cell r="N3054" t="e">
            <v>#N/A</v>
          </cell>
        </row>
        <row r="3055">
          <cell r="N3055" t="e">
            <v>#N/A</v>
          </cell>
        </row>
        <row r="3056">
          <cell r="N3056" t="e">
            <v>#N/A</v>
          </cell>
        </row>
        <row r="3057">
          <cell r="N3057" t="e">
            <v>#N/A</v>
          </cell>
        </row>
        <row r="3058">
          <cell r="N3058" t="e">
            <v>#N/A</v>
          </cell>
        </row>
        <row r="3059">
          <cell r="N3059" t="e">
            <v>#N/A</v>
          </cell>
        </row>
        <row r="3060">
          <cell r="N3060" t="e">
            <v>#N/A</v>
          </cell>
        </row>
        <row r="3061">
          <cell r="N3061" t="e">
            <v>#N/A</v>
          </cell>
        </row>
        <row r="3062">
          <cell r="N3062" t="e">
            <v>#N/A</v>
          </cell>
        </row>
        <row r="3063">
          <cell r="N3063" t="e">
            <v>#N/A</v>
          </cell>
        </row>
        <row r="3064">
          <cell r="N3064" t="e">
            <v>#N/A</v>
          </cell>
        </row>
        <row r="3065">
          <cell r="N3065" t="e">
            <v>#N/A</v>
          </cell>
        </row>
        <row r="3066">
          <cell r="N3066" t="e">
            <v>#N/A</v>
          </cell>
        </row>
        <row r="3067">
          <cell r="N3067" t="e">
            <v>#N/A</v>
          </cell>
        </row>
        <row r="3068">
          <cell r="N3068" t="e">
            <v>#N/A</v>
          </cell>
        </row>
        <row r="3069">
          <cell r="N3069" t="e">
            <v>#N/A</v>
          </cell>
        </row>
        <row r="3070">
          <cell r="N3070" t="e">
            <v>#N/A</v>
          </cell>
        </row>
        <row r="3071">
          <cell r="N3071" t="e">
            <v>#N/A</v>
          </cell>
        </row>
        <row r="3072">
          <cell r="N3072" t="e">
            <v>#N/A</v>
          </cell>
        </row>
        <row r="3073">
          <cell r="N3073" t="e">
            <v>#N/A</v>
          </cell>
        </row>
        <row r="3074">
          <cell r="N3074" t="e">
            <v>#N/A</v>
          </cell>
        </row>
        <row r="3075">
          <cell r="N3075" t="e">
            <v>#N/A</v>
          </cell>
        </row>
        <row r="3076">
          <cell r="N3076" t="e">
            <v>#N/A</v>
          </cell>
        </row>
        <row r="3077">
          <cell r="N3077" t="e">
            <v>#N/A</v>
          </cell>
        </row>
        <row r="3078">
          <cell r="N3078" t="e">
            <v>#N/A</v>
          </cell>
        </row>
        <row r="3079">
          <cell r="N3079" t="e">
            <v>#N/A</v>
          </cell>
        </row>
        <row r="3080">
          <cell r="N3080" t="e">
            <v>#N/A</v>
          </cell>
        </row>
        <row r="3081">
          <cell r="N3081" t="e">
            <v>#N/A</v>
          </cell>
        </row>
        <row r="3082">
          <cell r="N3082" t="e">
            <v>#N/A</v>
          </cell>
        </row>
        <row r="3083">
          <cell r="N3083" t="e">
            <v>#N/A</v>
          </cell>
        </row>
        <row r="3084">
          <cell r="N3084" t="e">
            <v>#N/A</v>
          </cell>
        </row>
        <row r="3085">
          <cell r="N3085" t="e">
            <v>#N/A</v>
          </cell>
        </row>
        <row r="3086">
          <cell r="N3086" t="e">
            <v>#N/A</v>
          </cell>
        </row>
        <row r="3087">
          <cell r="N3087" t="e">
            <v>#N/A</v>
          </cell>
        </row>
        <row r="3088">
          <cell r="N3088" t="e">
            <v>#N/A</v>
          </cell>
        </row>
        <row r="3089">
          <cell r="N3089" t="e">
            <v>#N/A</v>
          </cell>
        </row>
        <row r="3090">
          <cell r="N3090" t="e">
            <v>#N/A</v>
          </cell>
        </row>
        <row r="3091">
          <cell r="N3091" t="e">
            <v>#N/A</v>
          </cell>
        </row>
        <row r="3092">
          <cell r="N3092" t="e">
            <v>#N/A</v>
          </cell>
        </row>
        <row r="3093">
          <cell r="N3093" t="e">
            <v>#N/A</v>
          </cell>
        </row>
        <row r="3094">
          <cell r="N3094" t="e">
            <v>#N/A</v>
          </cell>
        </row>
        <row r="3095">
          <cell r="N3095" t="e">
            <v>#N/A</v>
          </cell>
        </row>
        <row r="3096">
          <cell r="N3096" t="e">
            <v>#N/A</v>
          </cell>
        </row>
        <row r="3097">
          <cell r="N3097" t="e">
            <v>#N/A</v>
          </cell>
        </row>
        <row r="3098">
          <cell r="N3098" t="e">
            <v>#N/A</v>
          </cell>
        </row>
        <row r="3099">
          <cell r="N3099" t="e">
            <v>#N/A</v>
          </cell>
        </row>
        <row r="3100">
          <cell r="N3100" t="e">
            <v>#N/A</v>
          </cell>
        </row>
        <row r="3101">
          <cell r="N3101" t="e">
            <v>#N/A</v>
          </cell>
        </row>
        <row r="3102">
          <cell r="N3102" t="e">
            <v>#N/A</v>
          </cell>
        </row>
        <row r="3103">
          <cell r="N3103" t="e">
            <v>#N/A</v>
          </cell>
        </row>
        <row r="3104">
          <cell r="N3104" t="e">
            <v>#N/A</v>
          </cell>
        </row>
        <row r="3105">
          <cell r="N3105" t="e">
            <v>#N/A</v>
          </cell>
        </row>
        <row r="3106">
          <cell r="N3106" t="e">
            <v>#N/A</v>
          </cell>
        </row>
        <row r="3107">
          <cell r="N3107" t="e">
            <v>#N/A</v>
          </cell>
        </row>
        <row r="3108">
          <cell r="N3108" t="e">
            <v>#N/A</v>
          </cell>
        </row>
        <row r="3109">
          <cell r="N3109" t="e">
            <v>#N/A</v>
          </cell>
        </row>
        <row r="3110">
          <cell r="N3110" t="e">
            <v>#N/A</v>
          </cell>
        </row>
        <row r="3111">
          <cell r="N3111" t="e">
            <v>#N/A</v>
          </cell>
        </row>
        <row r="3112">
          <cell r="N3112" t="e">
            <v>#N/A</v>
          </cell>
        </row>
        <row r="3113">
          <cell r="N3113" t="e">
            <v>#N/A</v>
          </cell>
        </row>
        <row r="3114">
          <cell r="N3114" t="e">
            <v>#N/A</v>
          </cell>
        </row>
        <row r="3115">
          <cell r="N3115" t="e">
            <v>#N/A</v>
          </cell>
        </row>
        <row r="3116">
          <cell r="N3116" t="e">
            <v>#N/A</v>
          </cell>
        </row>
        <row r="3117">
          <cell r="N3117" t="e">
            <v>#N/A</v>
          </cell>
        </row>
        <row r="3118">
          <cell r="N3118" t="e">
            <v>#N/A</v>
          </cell>
        </row>
        <row r="3119">
          <cell r="N3119" t="e">
            <v>#N/A</v>
          </cell>
        </row>
        <row r="3120">
          <cell r="N3120" t="e">
            <v>#N/A</v>
          </cell>
        </row>
        <row r="3121">
          <cell r="N3121" t="e">
            <v>#N/A</v>
          </cell>
        </row>
        <row r="3122">
          <cell r="N3122" t="e">
            <v>#N/A</v>
          </cell>
        </row>
        <row r="3123">
          <cell r="N3123" t="e">
            <v>#N/A</v>
          </cell>
        </row>
        <row r="3124">
          <cell r="N3124" t="e">
            <v>#N/A</v>
          </cell>
        </row>
        <row r="3125">
          <cell r="N3125" t="e">
            <v>#N/A</v>
          </cell>
        </row>
        <row r="3126">
          <cell r="N3126" t="e">
            <v>#N/A</v>
          </cell>
        </row>
        <row r="3127">
          <cell r="N3127" t="e">
            <v>#N/A</v>
          </cell>
        </row>
        <row r="3128">
          <cell r="N3128" t="e">
            <v>#N/A</v>
          </cell>
        </row>
        <row r="3129">
          <cell r="N3129" t="e">
            <v>#N/A</v>
          </cell>
        </row>
        <row r="3130">
          <cell r="N3130" t="e">
            <v>#N/A</v>
          </cell>
        </row>
        <row r="3131">
          <cell r="N3131" t="e">
            <v>#N/A</v>
          </cell>
        </row>
        <row r="3132">
          <cell r="N3132" t="e">
            <v>#N/A</v>
          </cell>
        </row>
        <row r="3133">
          <cell r="N3133" t="e">
            <v>#N/A</v>
          </cell>
        </row>
        <row r="3134">
          <cell r="N3134" t="e">
            <v>#N/A</v>
          </cell>
        </row>
        <row r="3135">
          <cell r="N3135" t="e">
            <v>#N/A</v>
          </cell>
        </row>
        <row r="3136">
          <cell r="N3136" t="e">
            <v>#N/A</v>
          </cell>
        </row>
        <row r="3137">
          <cell r="N3137" t="e">
            <v>#N/A</v>
          </cell>
        </row>
        <row r="3138">
          <cell r="N3138" t="e">
            <v>#N/A</v>
          </cell>
        </row>
        <row r="3139">
          <cell r="N3139" t="e">
            <v>#N/A</v>
          </cell>
        </row>
        <row r="3140">
          <cell r="N3140" t="e">
            <v>#N/A</v>
          </cell>
        </row>
        <row r="3141">
          <cell r="N3141" t="e">
            <v>#N/A</v>
          </cell>
        </row>
        <row r="3142">
          <cell r="N3142" t="e">
            <v>#N/A</v>
          </cell>
        </row>
        <row r="3143">
          <cell r="N3143" t="e">
            <v>#N/A</v>
          </cell>
        </row>
        <row r="3144">
          <cell r="N3144" t="e">
            <v>#N/A</v>
          </cell>
        </row>
        <row r="3145">
          <cell r="N3145" t="e">
            <v>#N/A</v>
          </cell>
        </row>
        <row r="3146">
          <cell r="N3146" t="e">
            <v>#N/A</v>
          </cell>
        </row>
        <row r="3147">
          <cell r="N3147" t="e">
            <v>#N/A</v>
          </cell>
        </row>
        <row r="3148">
          <cell r="N3148" t="e">
            <v>#N/A</v>
          </cell>
        </row>
        <row r="3149">
          <cell r="N3149" t="e">
            <v>#N/A</v>
          </cell>
        </row>
        <row r="3150">
          <cell r="N3150" t="e">
            <v>#N/A</v>
          </cell>
        </row>
        <row r="3151">
          <cell r="N3151" t="e">
            <v>#N/A</v>
          </cell>
        </row>
        <row r="3152">
          <cell r="N3152" t="e">
            <v>#N/A</v>
          </cell>
        </row>
        <row r="3153">
          <cell r="N3153" t="e">
            <v>#N/A</v>
          </cell>
        </row>
        <row r="3154">
          <cell r="N3154" t="e">
            <v>#N/A</v>
          </cell>
        </row>
        <row r="3155">
          <cell r="N3155" t="e">
            <v>#N/A</v>
          </cell>
        </row>
        <row r="3156">
          <cell r="N3156" t="e">
            <v>#N/A</v>
          </cell>
        </row>
        <row r="3157">
          <cell r="N3157" t="e">
            <v>#N/A</v>
          </cell>
        </row>
        <row r="3158">
          <cell r="N3158" t="e">
            <v>#N/A</v>
          </cell>
        </row>
        <row r="3159">
          <cell r="N3159" t="e">
            <v>#N/A</v>
          </cell>
        </row>
        <row r="3160">
          <cell r="N3160" t="e">
            <v>#N/A</v>
          </cell>
        </row>
        <row r="3161">
          <cell r="N3161" t="e">
            <v>#N/A</v>
          </cell>
        </row>
        <row r="3162">
          <cell r="N3162" t="e">
            <v>#N/A</v>
          </cell>
        </row>
        <row r="3163">
          <cell r="N3163" t="e">
            <v>#N/A</v>
          </cell>
        </row>
        <row r="3164">
          <cell r="N3164" t="e">
            <v>#N/A</v>
          </cell>
        </row>
        <row r="3165">
          <cell r="N3165" t="e">
            <v>#N/A</v>
          </cell>
        </row>
        <row r="3166">
          <cell r="N3166" t="e">
            <v>#N/A</v>
          </cell>
        </row>
        <row r="3167">
          <cell r="N3167" t="e">
            <v>#N/A</v>
          </cell>
        </row>
        <row r="3168">
          <cell r="N3168" t="e">
            <v>#N/A</v>
          </cell>
        </row>
        <row r="3169">
          <cell r="N3169" t="e">
            <v>#N/A</v>
          </cell>
        </row>
        <row r="3170">
          <cell r="N3170" t="e">
            <v>#N/A</v>
          </cell>
        </row>
        <row r="3171">
          <cell r="N3171" t="e">
            <v>#N/A</v>
          </cell>
        </row>
        <row r="3172">
          <cell r="N3172" t="e">
            <v>#N/A</v>
          </cell>
        </row>
        <row r="3173">
          <cell r="N3173" t="e">
            <v>#N/A</v>
          </cell>
        </row>
        <row r="3174">
          <cell r="N3174" t="e">
            <v>#N/A</v>
          </cell>
        </row>
        <row r="3175">
          <cell r="N3175" t="e">
            <v>#N/A</v>
          </cell>
        </row>
        <row r="3176">
          <cell r="N3176" t="e">
            <v>#N/A</v>
          </cell>
        </row>
        <row r="3177">
          <cell r="N3177" t="e">
            <v>#N/A</v>
          </cell>
        </row>
        <row r="3178">
          <cell r="N3178" t="e">
            <v>#N/A</v>
          </cell>
        </row>
        <row r="3179">
          <cell r="N3179" t="e">
            <v>#N/A</v>
          </cell>
        </row>
        <row r="3180">
          <cell r="N3180" t="e">
            <v>#N/A</v>
          </cell>
        </row>
        <row r="3181">
          <cell r="N3181" t="e">
            <v>#N/A</v>
          </cell>
        </row>
        <row r="3182">
          <cell r="N3182" t="e">
            <v>#N/A</v>
          </cell>
        </row>
        <row r="3183">
          <cell r="N3183" t="e">
            <v>#N/A</v>
          </cell>
        </row>
        <row r="3184">
          <cell r="N3184" t="e">
            <v>#N/A</v>
          </cell>
        </row>
        <row r="3185">
          <cell r="N3185" t="e">
            <v>#N/A</v>
          </cell>
        </row>
        <row r="3186">
          <cell r="N3186" t="e">
            <v>#N/A</v>
          </cell>
        </row>
        <row r="3187">
          <cell r="N3187" t="e">
            <v>#N/A</v>
          </cell>
        </row>
        <row r="3188">
          <cell r="N3188" t="e">
            <v>#N/A</v>
          </cell>
        </row>
        <row r="3189">
          <cell r="N3189" t="e">
            <v>#N/A</v>
          </cell>
        </row>
        <row r="3190">
          <cell r="N3190" t="e">
            <v>#N/A</v>
          </cell>
        </row>
        <row r="3191">
          <cell r="N3191" t="e">
            <v>#N/A</v>
          </cell>
        </row>
        <row r="3192">
          <cell r="N3192" t="e">
            <v>#N/A</v>
          </cell>
        </row>
        <row r="3193">
          <cell r="N3193" t="e">
            <v>#N/A</v>
          </cell>
        </row>
        <row r="3194">
          <cell r="N3194" t="e">
            <v>#N/A</v>
          </cell>
        </row>
        <row r="3195">
          <cell r="N3195" t="e">
            <v>#N/A</v>
          </cell>
        </row>
        <row r="3196">
          <cell r="N3196" t="e">
            <v>#N/A</v>
          </cell>
        </row>
        <row r="3197">
          <cell r="N3197" t="e">
            <v>#N/A</v>
          </cell>
        </row>
        <row r="3198">
          <cell r="N3198" t="e">
            <v>#N/A</v>
          </cell>
        </row>
        <row r="3199">
          <cell r="N3199" t="e">
            <v>#N/A</v>
          </cell>
        </row>
        <row r="3200">
          <cell r="N3200" t="e">
            <v>#N/A</v>
          </cell>
        </row>
        <row r="3201">
          <cell r="N3201" t="e">
            <v>#N/A</v>
          </cell>
        </row>
        <row r="3202">
          <cell r="N3202" t="e">
            <v>#N/A</v>
          </cell>
        </row>
        <row r="3203">
          <cell r="N3203" t="e">
            <v>#N/A</v>
          </cell>
        </row>
        <row r="3204">
          <cell r="N3204" t="e">
            <v>#N/A</v>
          </cell>
        </row>
        <row r="3205">
          <cell r="N3205" t="e">
            <v>#N/A</v>
          </cell>
        </row>
        <row r="3206">
          <cell r="N3206" t="e">
            <v>#N/A</v>
          </cell>
        </row>
        <row r="3207">
          <cell r="N3207" t="e">
            <v>#N/A</v>
          </cell>
        </row>
        <row r="3208">
          <cell r="N3208" t="e">
            <v>#N/A</v>
          </cell>
        </row>
        <row r="3209">
          <cell r="N3209" t="e">
            <v>#N/A</v>
          </cell>
        </row>
        <row r="3210">
          <cell r="N3210" t="e">
            <v>#N/A</v>
          </cell>
        </row>
        <row r="3211">
          <cell r="N3211" t="e">
            <v>#N/A</v>
          </cell>
        </row>
        <row r="3212">
          <cell r="N3212" t="e">
            <v>#N/A</v>
          </cell>
        </row>
        <row r="3213">
          <cell r="N3213" t="e">
            <v>#N/A</v>
          </cell>
        </row>
        <row r="3214">
          <cell r="N3214" t="e">
            <v>#N/A</v>
          </cell>
        </row>
        <row r="3215">
          <cell r="N3215" t="e">
            <v>#N/A</v>
          </cell>
        </row>
        <row r="3216">
          <cell r="N3216" t="e">
            <v>#N/A</v>
          </cell>
        </row>
        <row r="3217">
          <cell r="N3217" t="e">
            <v>#N/A</v>
          </cell>
        </row>
        <row r="3218">
          <cell r="N3218" t="e">
            <v>#N/A</v>
          </cell>
        </row>
        <row r="3219">
          <cell r="N3219" t="e">
            <v>#N/A</v>
          </cell>
        </row>
        <row r="3220">
          <cell r="N3220" t="e">
            <v>#N/A</v>
          </cell>
        </row>
        <row r="3221">
          <cell r="N3221" t="e">
            <v>#N/A</v>
          </cell>
        </row>
        <row r="3222">
          <cell r="N3222" t="e">
            <v>#N/A</v>
          </cell>
        </row>
        <row r="3223">
          <cell r="N3223" t="e">
            <v>#N/A</v>
          </cell>
        </row>
        <row r="3224">
          <cell r="N3224" t="e">
            <v>#N/A</v>
          </cell>
        </row>
        <row r="3225">
          <cell r="N3225" t="e">
            <v>#N/A</v>
          </cell>
        </row>
        <row r="3226">
          <cell r="N3226" t="e">
            <v>#N/A</v>
          </cell>
        </row>
        <row r="3227">
          <cell r="N3227" t="e">
            <v>#N/A</v>
          </cell>
        </row>
        <row r="3228">
          <cell r="N3228" t="e">
            <v>#N/A</v>
          </cell>
        </row>
        <row r="3229">
          <cell r="N3229" t="e">
            <v>#N/A</v>
          </cell>
        </row>
        <row r="3230">
          <cell r="N3230" t="e">
            <v>#N/A</v>
          </cell>
        </row>
        <row r="3231">
          <cell r="N3231" t="e">
            <v>#N/A</v>
          </cell>
        </row>
        <row r="3232">
          <cell r="N3232" t="e">
            <v>#N/A</v>
          </cell>
        </row>
        <row r="3233">
          <cell r="N3233" t="e">
            <v>#N/A</v>
          </cell>
        </row>
        <row r="3234">
          <cell r="N3234" t="e">
            <v>#N/A</v>
          </cell>
        </row>
        <row r="3235">
          <cell r="N3235" t="e">
            <v>#N/A</v>
          </cell>
        </row>
        <row r="3236">
          <cell r="N3236" t="e">
            <v>#N/A</v>
          </cell>
        </row>
        <row r="3237">
          <cell r="N3237" t="e">
            <v>#N/A</v>
          </cell>
        </row>
        <row r="3238">
          <cell r="N3238" t="e">
            <v>#N/A</v>
          </cell>
        </row>
        <row r="3239">
          <cell r="N3239" t="e">
            <v>#N/A</v>
          </cell>
        </row>
        <row r="3240">
          <cell r="N3240" t="e">
            <v>#N/A</v>
          </cell>
        </row>
        <row r="3241">
          <cell r="N3241" t="e">
            <v>#N/A</v>
          </cell>
        </row>
        <row r="3242">
          <cell r="N3242" t="e">
            <v>#N/A</v>
          </cell>
        </row>
        <row r="3243">
          <cell r="N3243" t="e">
            <v>#N/A</v>
          </cell>
        </row>
        <row r="3244">
          <cell r="N3244" t="e">
            <v>#N/A</v>
          </cell>
        </row>
        <row r="3245">
          <cell r="N3245" t="e">
            <v>#N/A</v>
          </cell>
        </row>
        <row r="3246">
          <cell r="N3246" t="e">
            <v>#N/A</v>
          </cell>
        </row>
        <row r="3247">
          <cell r="N3247" t="e">
            <v>#N/A</v>
          </cell>
        </row>
        <row r="3248">
          <cell r="N3248" t="e">
            <v>#N/A</v>
          </cell>
        </row>
        <row r="3249">
          <cell r="N3249" t="e">
            <v>#N/A</v>
          </cell>
        </row>
        <row r="3250">
          <cell r="N3250" t="e">
            <v>#N/A</v>
          </cell>
        </row>
        <row r="3251">
          <cell r="N3251" t="e">
            <v>#N/A</v>
          </cell>
        </row>
        <row r="3252">
          <cell r="N3252" t="e">
            <v>#N/A</v>
          </cell>
        </row>
        <row r="3253">
          <cell r="N3253" t="e">
            <v>#N/A</v>
          </cell>
        </row>
        <row r="3254">
          <cell r="N3254" t="e">
            <v>#N/A</v>
          </cell>
        </row>
        <row r="3255">
          <cell r="N3255" t="e">
            <v>#N/A</v>
          </cell>
        </row>
        <row r="3256">
          <cell r="N3256" t="e">
            <v>#N/A</v>
          </cell>
        </row>
        <row r="3257">
          <cell r="N3257" t="e">
            <v>#N/A</v>
          </cell>
        </row>
        <row r="3258">
          <cell r="N3258" t="e">
            <v>#N/A</v>
          </cell>
        </row>
        <row r="3259">
          <cell r="N3259" t="e">
            <v>#N/A</v>
          </cell>
        </row>
        <row r="3260">
          <cell r="N3260" t="e">
            <v>#N/A</v>
          </cell>
        </row>
        <row r="3261">
          <cell r="N3261" t="e">
            <v>#N/A</v>
          </cell>
        </row>
        <row r="3262">
          <cell r="N3262" t="e">
            <v>#N/A</v>
          </cell>
        </row>
        <row r="3263">
          <cell r="N3263" t="e">
            <v>#N/A</v>
          </cell>
        </row>
        <row r="3264">
          <cell r="N3264" t="e">
            <v>#N/A</v>
          </cell>
        </row>
        <row r="3265">
          <cell r="N3265" t="e">
            <v>#N/A</v>
          </cell>
        </row>
        <row r="3266">
          <cell r="N3266" t="e">
            <v>#N/A</v>
          </cell>
        </row>
        <row r="3267">
          <cell r="N3267" t="e">
            <v>#N/A</v>
          </cell>
        </row>
        <row r="3268">
          <cell r="N3268" t="e">
            <v>#N/A</v>
          </cell>
        </row>
        <row r="3269">
          <cell r="N3269" t="e">
            <v>#N/A</v>
          </cell>
        </row>
        <row r="3270">
          <cell r="N3270" t="e">
            <v>#N/A</v>
          </cell>
        </row>
        <row r="3271">
          <cell r="N3271" t="e">
            <v>#N/A</v>
          </cell>
        </row>
        <row r="3272">
          <cell r="N3272" t="e">
            <v>#N/A</v>
          </cell>
        </row>
        <row r="3273">
          <cell r="N3273" t="e">
            <v>#N/A</v>
          </cell>
        </row>
        <row r="3274">
          <cell r="N3274" t="e">
            <v>#N/A</v>
          </cell>
        </row>
        <row r="3275">
          <cell r="N3275" t="e">
            <v>#N/A</v>
          </cell>
        </row>
        <row r="3276">
          <cell r="N3276" t="e">
            <v>#N/A</v>
          </cell>
        </row>
        <row r="3277">
          <cell r="N3277" t="e">
            <v>#N/A</v>
          </cell>
        </row>
        <row r="3278">
          <cell r="N3278" t="e">
            <v>#N/A</v>
          </cell>
        </row>
        <row r="3279">
          <cell r="N3279" t="e">
            <v>#N/A</v>
          </cell>
        </row>
        <row r="3280">
          <cell r="N3280" t="e">
            <v>#N/A</v>
          </cell>
        </row>
        <row r="3281">
          <cell r="N3281" t="e">
            <v>#N/A</v>
          </cell>
        </row>
        <row r="3282">
          <cell r="N3282" t="e">
            <v>#N/A</v>
          </cell>
        </row>
        <row r="3283">
          <cell r="N3283" t="e">
            <v>#N/A</v>
          </cell>
        </row>
        <row r="3284">
          <cell r="N3284" t="e">
            <v>#N/A</v>
          </cell>
        </row>
        <row r="3285">
          <cell r="N3285" t="e">
            <v>#N/A</v>
          </cell>
        </row>
        <row r="3286">
          <cell r="N3286" t="e">
            <v>#N/A</v>
          </cell>
        </row>
        <row r="3287">
          <cell r="N3287" t="e">
            <v>#N/A</v>
          </cell>
        </row>
        <row r="3288">
          <cell r="N3288" t="e">
            <v>#N/A</v>
          </cell>
        </row>
        <row r="3289">
          <cell r="N3289" t="e">
            <v>#N/A</v>
          </cell>
        </row>
        <row r="3290">
          <cell r="N3290" t="e">
            <v>#N/A</v>
          </cell>
        </row>
        <row r="3291">
          <cell r="N3291" t="e">
            <v>#N/A</v>
          </cell>
        </row>
        <row r="3292">
          <cell r="N3292" t="e">
            <v>#N/A</v>
          </cell>
        </row>
        <row r="3293">
          <cell r="N3293" t="e">
            <v>#N/A</v>
          </cell>
        </row>
        <row r="3294">
          <cell r="N3294" t="e">
            <v>#N/A</v>
          </cell>
        </row>
        <row r="3295">
          <cell r="N3295" t="e">
            <v>#N/A</v>
          </cell>
        </row>
        <row r="3296">
          <cell r="N3296" t="e">
            <v>#N/A</v>
          </cell>
        </row>
        <row r="3297">
          <cell r="N3297" t="e">
            <v>#N/A</v>
          </cell>
        </row>
        <row r="3298">
          <cell r="N3298" t="e">
            <v>#N/A</v>
          </cell>
        </row>
        <row r="3299">
          <cell r="N3299" t="e">
            <v>#N/A</v>
          </cell>
        </row>
        <row r="3300">
          <cell r="N3300" t="e">
            <v>#N/A</v>
          </cell>
        </row>
        <row r="3301">
          <cell r="N3301" t="e">
            <v>#N/A</v>
          </cell>
        </row>
        <row r="3302">
          <cell r="N3302" t="e">
            <v>#N/A</v>
          </cell>
        </row>
        <row r="3303">
          <cell r="N3303" t="e">
            <v>#N/A</v>
          </cell>
        </row>
        <row r="3304">
          <cell r="N3304" t="e">
            <v>#N/A</v>
          </cell>
        </row>
        <row r="3305">
          <cell r="N3305" t="e">
            <v>#N/A</v>
          </cell>
        </row>
        <row r="3306">
          <cell r="N3306" t="e">
            <v>#N/A</v>
          </cell>
        </row>
        <row r="3307">
          <cell r="N3307" t="e">
            <v>#N/A</v>
          </cell>
        </row>
        <row r="3308">
          <cell r="N3308" t="e">
            <v>#N/A</v>
          </cell>
        </row>
        <row r="3309">
          <cell r="N3309" t="e">
            <v>#N/A</v>
          </cell>
        </row>
        <row r="3310">
          <cell r="N3310" t="e">
            <v>#N/A</v>
          </cell>
        </row>
        <row r="3311">
          <cell r="N3311" t="e">
            <v>#N/A</v>
          </cell>
        </row>
        <row r="3312">
          <cell r="N3312" t="e">
            <v>#N/A</v>
          </cell>
        </row>
        <row r="3313">
          <cell r="N3313" t="e">
            <v>#N/A</v>
          </cell>
        </row>
        <row r="3314">
          <cell r="N3314" t="e">
            <v>#N/A</v>
          </cell>
        </row>
        <row r="3315">
          <cell r="N3315" t="e">
            <v>#N/A</v>
          </cell>
        </row>
        <row r="3316">
          <cell r="N3316" t="e">
            <v>#N/A</v>
          </cell>
        </row>
        <row r="3317">
          <cell r="N3317" t="e">
            <v>#N/A</v>
          </cell>
        </row>
        <row r="3318">
          <cell r="N3318" t="e">
            <v>#N/A</v>
          </cell>
        </row>
        <row r="3319">
          <cell r="N3319" t="e">
            <v>#N/A</v>
          </cell>
        </row>
        <row r="3320">
          <cell r="N3320" t="e">
            <v>#N/A</v>
          </cell>
        </row>
        <row r="3321">
          <cell r="N3321" t="e">
            <v>#N/A</v>
          </cell>
        </row>
        <row r="3322">
          <cell r="N3322" t="e">
            <v>#N/A</v>
          </cell>
        </row>
        <row r="3323">
          <cell r="N3323" t="e">
            <v>#N/A</v>
          </cell>
        </row>
        <row r="3324">
          <cell r="N3324" t="e">
            <v>#N/A</v>
          </cell>
        </row>
        <row r="3325">
          <cell r="N3325" t="e">
            <v>#N/A</v>
          </cell>
        </row>
        <row r="3326">
          <cell r="N3326" t="e">
            <v>#N/A</v>
          </cell>
        </row>
        <row r="3327">
          <cell r="N3327" t="e">
            <v>#N/A</v>
          </cell>
        </row>
        <row r="3328">
          <cell r="N3328" t="e">
            <v>#N/A</v>
          </cell>
        </row>
        <row r="3329">
          <cell r="N3329" t="e">
            <v>#N/A</v>
          </cell>
        </row>
        <row r="3330">
          <cell r="N3330" t="e">
            <v>#N/A</v>
          </cell>
        </row>
        <row r="3331">
          <cell r="N3331" t="e">
            <v>#N/A</v>
          </cell>
        </row>
        <row r="3332">
          <cell r="N3332" t="e">
            <v>#N/A</v>
          </cell>
        </row>
        <row r="3333">
          <cell r="N3333" t="e">
            <v>#N/A</v>
          </cell>
        </row>
        <row r="3334">
          <cell r="N3334" t="e">
            <v>#N/A</v>
          </cell>
        </row>
        <row r="3335">
          <cell r="N3335" t="e">
            <v>#N/A</v>
          </cell>
        </row>
        <row r="3336">
          <cell r="N3336" t="e">
            <v>#N/A</v>
          </cell>
        </row>
        <row r="3337">
          <cell r="N3337" t="e">
            <v>#N/A</v>
          </cell>
        </row>
        <row r="3338">
          <cell r="N3338" t="e">
            <v>#N/A</v>
          </cell>
        </row>
        <row r="3339">
          <cell r="N3339" t="e">
            <v>#N/A</v>
          </cell>
        </row>
        <row r="3340">
          <cell r="N3340" t="e">
            <v>#N/A</v>
          </cell>
        </row>
        <row r="3341">
          <cell r="N3341" t="e">
            <v>#N/A</v>
          </cell>
        </row>
        <row r="3342">
          <cell r="N3342" t="e">
            <v>#N/A</v>
          </cell>
        </row>
        <row r="3343">
          <cell r="N3343" t="e">
            <v>#N/A</v>
          </cell>
        </row>
        <row r="3344">
          <cell r="N3344" t="e">
            <v>#N/A</v>
          </cell>
        </row>
        <row r="3345">
          <cell r="N3345" t="e">
            <v>#N/A</v>
          </cell>
        </row>
        <row r="3346">
          <cell r="N3346" t="e">
            <v>#N/A</v>
          </cell>
        </row>
        <row r="3347">
          <cell r="N3347" t="e">
            <v>#N/A</v>
          </cell>
        </row>
        <row r="3348">
          <cell r="N3348" t="e">
            <v>#N/A</v>
          </cell>
        </row>
        <row r="3349">
          <cell r="N3349" t="e">
            <v>#N/A</v>
          </cell>
        </row>
        <row r="3350">
          <cell r="N3350" t="e">
            <v>#N/A</v>
          </cell>
        </row>
        <row r="3351">
          <cell r="N3351" t="e">
            <v>#N/A</v>
          </cell>
        </row>
        <row r="3352">
          <cell r="N3352" t="e">
            <v>#N/A</v>
          </cell>
        </row>
        <row r="3353">
          <cell r="N3353" t="e">
            <v>#N/A</v>
          </cell>
        </row>
        <row r="3354">
          <cell r="N3354" t="e">
            <v>#N/A</v>
          </cell>
        </row>
        <row r="3355">
          <cell r="N3355" t="e">
            <v>#N/A</v>
          </cell>
        </row>
        <row r="3356">
          <cell r="N3356" t="e">
            <v>#N/A</v>
          </cell>
        </row>
        <row r="3357">
          <cell r="N3357" t="e">
            <v>#N/A</v>
          </cell>
        </row>
        <row r="3358">
          <cell r="N3358" t="e">
            <v>#N/A</v>
          </cell>
        </row>
        <row r="3359">
          <cell r="N3359" t="e">
            <v>#N/A</v>
          </cell>
        </row>
        <row r="3360">
          <cell r="N3360" t="e">
            <v>#N/A</v>
          </cell>
        </row>
        <row r="3361">
          <cell r="N3361" t="e">
            <v>#N/A</v>
          </cell>
        </row>
        <row r="3362">
          <cell r="N3362" t="e">
            <v>#N/A</v>
          </cell>
        </row>
        <row r="3363">
          <cell r="N3363" t="e">
            <v>#N/A</v>
          </cell>
        </row>
        <row r="3364">
          <cell r="N3364" t="e">
            <v>#N/A</v>
          </cell>
        </row>
        <row r="3365">
          <cell r="N3365" t="e">
            <v>#N/A</v>
          </cell>
        </row>
        <row r="3366">
          <cell r="N3366" t="e">
            <v>#N/A</v>
          </cell>
        </row>
        <row r="3367">
          <cell r="N3367" t="e">
            <v>#N/A</v>
          </cell>
        </row>
        <row r="3368">
          <cell r="N3368" t="e">
            <v>#N/A</v>
          </cell>
        </row>
        <row r="3369">
          <cell r="N3369" t="e">
            <v>#N/A</v>
          </cell>
        </row>
        <row r="3370">
          <cell r="N3370" t="e">
            <v>#N/A</v>
          </cell>
        </row>
        <row r="3371">
          <cell r="N3371" t="e">
            <v>#N/A</v>
          </cell>
        </row>
        <row r="3372">
          <cell r="N3372" t="e">
            <v>#N/A</v>
          </cell>
        </row>
        <row r="3373">
          <cell r="N3373" t="e">
            <v>#N/A</v>
          </cell>
        </row>
        <row r="3374">
          <cell r="N3374" t="e">
            <v>#N/A</v>
          </cell>
        </row>
        <row r="3375">
          <cell r="N3375" t="e">
            <v>#N/A</v>
          </cell>
        </row>
        <row r="3376">
          <cell r="N3376" t="e">
            <v>#N/A</v>
          </cell>
        </row>
        <row r="3377">
          <cell r="N3377">
            <v>125</v>
          </cell>
          <cell r="O3377">
            <v>3269</v>
          </cell>
          <cell r="P3377" t="str">
            <v>TTJC1288</v>
          </cell>
          <cell r="Q3377" t="str">
            <v>骨髓特殊染色及酶组织化学染色检查</v>
          </cell>
        </row>
        <row r="3377">
          <cell r="T3377" t="str">
            <v>A</v>
          </cell>
        </row>
        <row r="3377">
          <cell r="V3377" t="str">
            <v>项</v>
          </cell>
          <cell r="W3377">
            <v>80</v>
          </cell>
          <cell r="X3377">
            <v>80</v>
          </cell>
          <cell r="Y3377">
            <v>80</v>
          </cell>
          <cell r="Z3377" t="str">
            <v>每种特殊染色计为一项</v>
          </cell>
        </row>
        <row r="3378">
          <cell r="N3378" t="e">
            <v>#N/A</v>
          </cell>
        </row>
        <row r="3379">
          <cell r="N3379" t="e">
            <v>#N/A</v>
          </cell>
        </row>
        <row r="3380">
          <cell r="N3380" t="e">
            <v>#N/A</v>
          </cell>
        </row>
        <row r="3381">
          <cell r="N3381" t="e">
            <v>#N/A</v>
          </cell>
        </row>
        <row r="3382">
          <cell r="N3382" t="e">
            <v>#N/A</v>
          </cell>
        </row>
        <row r="3383">
          <cell r="N3383" t="e">
            <v>#N/A</v>
          </cell>
        </row>
        <row r="3384">
          <cell r="N3384" t="e">
            <v>#N/A</v>
          </cell>
        </row>
        <row r="3385">
          <cell r="N3385" t="e">
            <v>#N/A</v>
          </cell>
        </row>
        <row r="3386">
          <cell r="N3386" t="e">
            <v>#N/A</v>
          </cell>
        </row>
        <row r="3387">
          <cell r="N3387" t="e">
            <v>#N/A</v>
          </cell>
        </row>
        <row r="3388">
          <cell r="N3388" t="e">
            <v>#N/A</v>
          </cell>
        </row>
        <row r="3389">
          <cell r="N3389" t="e">
            <v>#N/A</v>
          </cell>
        </row>
        <row r="3390">
          <cell r="N3390" t="e">
            <v>#N/A</v>
          </cell>
        </row>
        <row r="3391">
          <cell r="N3391" t="e">
            <v>#N/A</v>
          </cell>
        </row>
        <row r="3392">
          <cell r="N3392" t="e">
            <v>#N/A</v>
          </cell>
        </row>
        <row r="3393">
          <cell r="N3393" t="e">
            <v>#N/A</v>
          </cell>
        </row>
        <row r="3394">
          <cell r="N3394" t="e">
            <v>#N/A</v>
          </cell>
        </row>
        <row r="3395">
          <cell r="N3395" t="e">
            <v>#N/A</v>
          </cell>
        </row>
        <row r="3396">
          <cell r="N3396" t="e">
            <v>#N/A</v>
          </cell>
        </row>
        <row r="3397">
          <cell r="N3397" t="e">
            <v>#N/A</v>
          </cell>
        </row>
        <row r="3398">
          <cell r="N3398" t="e">
            <v>#N/A</v>
          </cell>
        </row>
        <row r="3399">
          <cell r="N3399" t="e">
            <v>#N/A</v>
          </cell>
        </row>
        <row r="3400">
          <cell r="N3400" t="e">
            <v>#N/A</v>
          </cell>
        </row>
        <row r="3401">
          <cell r="N3401" t="e">
            <v>#N/A</v>
          </cell>
        </row>
        <row r="3402">
          <cell r="N3402" t="e">
            <v>#N/A</v>
          </cell>
        </row>
        <row r="3403">
          <cell r="N3403" t="e">
            <v>#N/A</v>
          </cell>
        </row>
        <row r="3404">
          <cell r="N3404" t="e">
            <v>#N/A</v>
          </cell>
        </row>
        <row r="3405">
          <cell r="N3405" t="e">
            <v>#N/A</v>
          </cell>
        </row>
        <row r="3406">
          <cell r="N3406" t="e">
            <v>#N/A</v>
          </cell>
        </row>
        <row r="3407">
          <cell r="N3407" t="e">
            <v>#N/A</v>
          </cell>
        </row>
        <row r="3408">
          <cell r="N3408" t="e">
            <v>#N/A</v>
          </cell>
        </row>
        <row r="3409">
          <cell r="N3409" t="e">
            <v>#N/A</v>
          </cell>
        </row>
        <row r="3410">
          <cell r="N3410" t="e">
            <v>#N/A</v>
          </cell>
        </row>
        <row r="3411">
          <cell r="N3411" t="e">
            <v>#N/A</v>
          </cell>
        </row>
        <row r="3412">
          <cell r="N3412" t="e">
            <v>#N/A</v>
          </cell>
        </row>
        <row r="3413">
          <cell r="N3413" t="e">
            <v>#N/A</v>
          </cell>
        </row>
        <row r="3414">
          <cell r="N3414" t="e">
            <v>#N/A</v>
          </cell>
        </row>
        <row r="3415">
          <cell r="N3415" t="e">
            <v>#N/A</v>
          </cell>
        </row>
        <row r="3416">
          <cell r="N3416" t="e">
            <v>#N/A</v>
          </cell>
        </row>
        <row r="3417">
          <cell r="N3417" t="e">
            <v>#N/A</v>
          </cell>
        </row>
        <row r="3418">
          <cell r="N3418" t="e">
            <v>#N/A</v>
          </cell>
        </row>
        <row r="3419">
          <cell r="N3419" t="e">
            <v>#N/A</v>
          </cell>
        </row>
        <row r="3420">
          <cell r="N3420" t="e">
            <v>#N/A</v>
          </cell>
        </row>
        <row r="3421">
          <cell r="N3421" t="e">
            <v>#N/A</v>
          </cell>
        </row>
        <row r="3422">
          <cell r="N3422" t="e">
            <v>#N/A</v>
          </cell>
        </row>
        <row r="3423">
          <cell r="N3423" t="e">
            <v>#N/A</v>
          </cell>
        </row>
        <row r="3424">
          <cell r="N3424" t="e">
            <v>#N/A</v>
          </cell>
        </row>
        <row r="3425">
          <cell r="N3425" t="e">
            <v>#N/A</v>
          </cell>
        </row>
        <row r="3426">
          <cell r="N3426" t="e">
            <v>#N/A</v>
          </cell>
        </row>
        <row r="3427">
          <cell r="N3427" t="e">
            <v>#N/A</v>
          </cell>
        </row>
        <row r="3428">
          <cell r="N3428" t="e">
            <v>#N/A</v>
          </cell>
        </row>
        <row r="3429">
          <cell r="N3429" t="e">
            <v>#N/A</v>
          </cell>
        </row>
        <row r="3430">
          <cell r="N3430" t="e">
            <v>#N/A</v>
          </cell>
        </row>
        <row r="3431">
          <cell r="N3431" t="e">
            <v>#N/A</v>
          </cell>
        </row>
        <row r="3432">
          <cell r="N3432" t="e">
            <v>#N/A</v>
          </cell>
        </row>
        <row r="3433">
          <cell r="N3433" t="e">
            <v>#N/A</v>
          </cell>
        </row>
        <row r="3434">
          <cell r="N3434" t="e">
            <v>#N/A</v>
          </cell>
        </row>
        <row r="3435">
          <cell r="N3435" t="e">
            <v>#N/A</v>
          </cell>
        </row>
        <row r="3436">
          <cell r="N3436" t="e">
            <v>#N/A</v>
          </cell>
        </row>
        <row r="3437">
          <cell r="N3437" t="e">
            <v>#N/A</v>
          </cell>
        </row>
        <row r="3438">
          <cell r="N3438" t="e">
            <v>#N/A</v>
          </cell>
        </row>
        <row r="3439">
          <cell r="N3439" t="e">
            <v>#N/A</v>
          </cell>
        </row>
        <row r="3440">
          <cell r="N3440" t="e">
            <v>#N/A</v>
          </cell>
        </row>
        <row r="3441">
          <cell r="N3441" t="e">
            <v>#N/A</v>
          </cell>
        </row>
        <row r="3442">
          <cell r="N3442" t="e">
            <v>#N/A</v>
          </cell>
        </row>
        <row r="3443">
          <cell r="N3443" t="e">
            <v>#N/A</v>
          </cell>
        </row>
        <row r="3444">
          <cell r="N3444" t="e">
            <v>#N/A</v>
          </cell>
        </row>
        <row r="3445">
          <cell r="N3445" t="e">
            <v>#N/A</v>
          </cell>
        </row>
        <row r="3446">
          <cell r="N3446" t="e">
            <v>#N/A</v>
          </cell>
        </row>
        <row r="3447">
          <cell r="N3447" t="e">
            <v>#N/A</v>
          </cell>
        </row>
        <row r="3448">
          <cell r="N3448" t="e">
            <v>#N/A</v>
          </cell>
        </row>
        <row r="3449">
          <cell r="N3449" t="e">
            <v>#N/A</v>
          </cell>
        </row>
        <row r="3450">
          <cell r="N3450" t="e">
            <v>#N/A</v>
          </cell>
        </row>
        <row r="3451">
          <cell r="N3451" t="e">
            <v>#N/A</v>
          </cell>
        </row>
        <row r="3452">
          <cell r="N3452" t="e">
            <v>#N/A</v>
          </cell>
        </row>
        <row r="3453">
          <cell r="N3453" t="e">
            <v>#N/A</v>
          </cell>
        </row>
        <row r="3454">
          <cell r="N3454" t="e">
            <v>#N/A</v>
          </cell>
        </row>
        <row r="3455">
          <cell r="N3455" t="e">
            <v>#N/A</v>
          </cell>
        </row>
        <row r="3456">
          <cell r="N3456" t="e">
            <v>#N/A</v>
          </cell>
        </row>
        <row r="3457">
          <cell r="N3457" t="e">
            <v>#N/A</v>
          </cell>
        </row>
        <row r="3458">
          <cell r="N3458" t="e">
            <v>#N/A</v>
          </cell>
        </row>
        <row r="3459">
          <cell r="N3459" t="e">
            <v>#N/A</v>
          </cell>
        </row>
        <row r="3460">
          <cell r="N3460" t="e">
            <v>#N/A</v>
          </cell>
        </row>
        <row r="3461">
          <cell r="N3461" t="e">
            <v>#N/A</v>
          </cell>
        </row>
        <row r="3462">
          <cell r="N3462" t="e">
            <v>#N/A</v>
          </cell>
        </row>
        <row r="3463">
          <cell r="N3463" t="e">
            <v>#N/A</v>
          </cell>
        </row>
        <row r="3464">
          <cell r="N3464" t="e">
            <v>#N/A</v>
          </cell>
        </row>
        <row r="3465">
          <cell r="N3465" t="e">
            <v>#N/A</v>
          </cell>
        </row>
        <row r="3466">
          <cell r="N3466" t="e">
            <v>#N/A</v>
          </cell>
        </row>
        <row r="3467">
          <cell r="N3467" t="e">
            <v>#N/A</v>
          </cell>
        </row>
        <row r="3468">
          <cell r="N3468" t="e">
            <v>#N/A</v>
          </cell>
        </row>
        <row r="3469">
          <cell r="N3469" t="e">
            <v>#N/A</v>
          </cell>
        </row>
        <row r="3470">
          <cell r="N3470" t="e">
            <v>#N/A</v>
          </cell>
        </row>
        <row r="3471">
          <cell r="N3471" t="e">
            <v>#N/A</v>
          </cell>
        </row>
        <row r="3472">
          <cell r="N3472" t="e">
            <v>#N/A</v>
          </cell>
        </row>
        <row r="3473">
          <cell r="N3473" t="e">
            <v>#N/A</v>
          </cell>
        </row>
        <row r="3474">
          <cell r="N3474" t="e">
            <v>#N/A</v>
          </cell>
        </row>
        <row r="3475">
          <cell r="N3475" t="e">
            <v>#N/A</v>
          </cell>
        </row>
        <row r="3476">
          <cell r="N3476" t="e">
            <v>#N/A</v>
          </cell>
        </row>
        <row r="3477">
          <cell r="N3477" t="e">
            <v>#N/A</v>
          </cell>
        </row>
        <row r="3478">
          <cell r="N3478" t="e">
            <v>#N/A</v>
          </cell>
        </row>
        <row r="3479">
          <cell r="N3479" t="e">
            <v>#N/A</v>
          </cell>
        </row>
        <row r="3480">
          <cell r="N3480" t="e">
            <v>#N/A</v>
          </cell>
        </row>
        <row r="3481">
          <cell r="N3481" t="e">
            <v>#N/A</v>
          </cell>
        </row>
        <row r="3482">
          <cell r="N3482" t="e">
            <v>#N/A</v>
          </cell>
        </row>
        <row r="3483">
          <cell r="N3483" t="e">
            <v>#N/A</v>
          </cell>
        </row>
        <row r="3484">
          <cell r="N3484" t="e">
            <v>#N/A</v>
          </cell>
        </row>
        <row r="3485">
          <cell r="N3485" t="e">
            <v>#N/A</v>
          </cell>
        </row>
        <row r="3486">
          <cell r="N3486" t="e">
            <v>#N/A</v>
          </cell>
        </row>
        <row r="3487">
          <cell r="N3487" t="e">
            <v>#N/A</v>
          </cell>
        </row>
        <row r="3488">
          <cell r="N3488" t="e">
            <v>#N/A</v>
          </cell>
        </row>
        <row r="3489">
          <cell r="N3489" t="e">
            <v>#N/A</v>
          </cell>
        </row>
        <row r="3490">
          <cell r="N3490" t="e">
            <v>#N/A</v>
          </cell>
        </row>
        <row r="3491">
          <cell r="N3491" t="e">
            <v>#N/A</v>
          </cell>
        </row>
        <row r="3492">
          <cell r="N3492" t="e">
            <v>#N/A</v>
          </cell>
        </row>
        <row r="3493">
          <cell r="N3493" t="e">
            <v>#N/A</v>
          </cell>
        </row>
        <row r="3494">
          <cell r="N3494" t="e">
            <v>#N/A</v>
          </cell>
        </row>
        <row r="3495">
          <cell r="N3495" t="e">
            <v>#N/A</v>
          </cell>
        </row>
        <row r="3496">
          <cell r="N3496" t="e">
            <v>#N/A</v>
          </cell>
        </row>
        <row r="3497">
          <cell r="N3497" t="e">
            <v>#N/A</v>
          </cell>
        </row>
        <row r="3498">
          <cell r="N3498" t="e">
            <v>#N/A</v>
          </cell>
        </row>
        <row r="3499">
          <cell r="N3499" t="e">
            <v>#N/A</v>
          </cell>
        </row>
        <row r="3500">
          <cell r="N3500" t="e">
            <v>#N/A</v>
          </cell>
        </row>
        <row r="3501">
          <cell r="N3501" t="e">
            <v>#N/A</v>
          </cell>
        </row>
        <row r="3502">
          <cell r="N3502" t="e">
            <v>#N/A</v>
          </cell>
        </row>
        <row r="3503">
          <cell r="N3503" t="e">
            <v>#N/A</v>
          </cell>
        </row>
        <row r="3504">
          <cell r="N3504" t="e">
            <v>#N/A</v>
          </cell>
        </row>
        <row r="3505">
          <cell r="N3505" t="e">
            <v>#N/A</v>
          </cell>
        </row>
        <row r="3506">
          <cell r="N3506" t="e">
            <v>#N/A</v>
          </cell>
        </row>
        <row r="3507">
          <cell r="N3507" t="e">
            <v>#N/A</v>
          </cell>
        </row>
        <row r="3508">
          <cell r="N3508" t="e">
            <v>#N/A</v>
          </cell>
        </row>
        <row r="3509">
          <cell r="N3509" t="e">
            <v>#N/A</v>
          </cell>
        </row>
        <row r="3510">
          <cell r="N3510" t="e">
            <v>#N/A</v>
          </cell>
        </row>
        <row r="3511">
          <cell r="N3511" t="e">
            <v>#N/A</v>
          </cell>
        </row>
        <row r="3512">
          <cell r="N3512" t="e">
            <v>#N/A</v>
          </cell>
        </row>
        <row r="3513">
          <cell r="N3513" t="e">
            <v>#N/A</v>
          </cell>
        </row>
        <row r="3514">
          <cell r="N3514" t="e">
            <v>#N/A</v>
          </cell>
        </row>
        <row r="3515">
          <cell r="N3515" t="e">
            <v>#N/A</v>
          </cell>
        </row>
        <row r="3516">
          <cell r="N3516" t="e">
            <v>#N/A</v>
          </cell>
        </row>
        <row r="3517">
          <cell r="N3517" t="e">
            <v>#N/A</v>
          </cell>
        </row>
        <row r="3518">
          <cell r="N3518" t="e">
            <v>#N/A</v>
          </cell>
        </row>
        <row r="3519">
          <cell r="N3519" t="e">
            <v>#N/A</v>
          </cell>
        </row>
        <row r="3520">
          <cell r="N3520" t="e">
            <v>#N/A</v>
          </cell>
        </row>
        <row r="3521">
          <cell r="N3521" t="e">
            <v>#N/A</v>
          </cell>
        </row>
        <row r="3522">
          <cell r="N3522" t="e">
            <v>#N/A</v>
          </cell>
        </row>
        <row r="3523">
          <cell r="N3523" t="e">
            <v>#N/A</v>
          </cell>
        </row>
        <row r="3524">
          <cell r="N3524" t="e">
            <v>#N/A</v>
          </cell>
        </row>
        <row r="3525">
          <cell r="N3525" t="e">
            <v>#N/A</v>
          </cell>
        </row>
        <row r="3526">
          <cell r="N3526" t="e">
            <v>#N/A</v>
          </cell>
        </row>
        <row r="3527">
          <cell r="N3527" t="e">
            <v>#N/A</v>
          </cell>
        </row>
        <row r="3528">
          <cell r="N3528" t="e">
            <v>#N/A</v>
          </cell>
        </row>
        <row r="3529">
          <cell r="N3529" t="e">
            <v>#N/A</v>
          </cell>
        </row>
        <row r="3530">
          <cell r="N3530" t="e">
            <v>#N/A</v>
          </cell>
        </row>
        <row r="3531">
          <cell r="N3531" t="e">
            <v>#N/A</v>
          </cell>
        </row>
        <row r="3532">
          <cell r="N3532" t="e">
            <v>#N/A</v>
          </cell>
        </row>
        <row r="3533">
          <cell r="N3533" t="e">
            <v>#N/A</v>
          </cell>
        </row>
        <row r="3534">
          <cell r="N3534" t="e">
            <v>#N/A</v>
          </cell>
        </row>
        <row r="3535">
          <cell r="N3535" t="e">
            <v>#N/A</v>
          </cell>
        </row>
        <row r="3536">
          <cell r="N3536" t="e">
            <v>#N/A</v>
          </cell>
        </row>
        <row r="3537">
          <cell r="N3537" t="e">
            <v>#N/A</v>
          </cell>
        </row>
        <row r="3538">
          <cell r="N3538" t="e">
            <v>#N/A</v>
          </cell>
        </row>
        <row r="3539">
          <cell r="N3539" t="e">
            <v>#N/A</v>
          </cell>
        </row>
        <row r="3540">
          <cell r="N3540" t="e">
            <v>#N/A</v>
          </cell>
        </row>
        <row r="3541">
          <cell r="N3541" t="e">
            <v>#N/A</v>
          </cell>
        </row>
        <row r="3542">
          <cell r="N3542" t="e">
            <v>#N/A</v>
          </cell>
        </row>
        <row r="3543">
          <cell r="N3543" t="e">
            <v>#N/A</v>
          </cell>
        </row>
        <row r="3544">
          <cell r="N3544" t="e">
            <v>#N/A</v>
          </cell>
        </row>
        <row r="3545">
          <cell r="N3545" t="e">
            <v>#N/A</v>
          </cell>
        </row>
        <row r="3546">
          <cell r="N3546">
            <v>137</v>
          </cell>
          <cell r="O3546">
            <v>3435</v>
          </cell>
        </row>
        <row r="3546">
          <cell r="Q3546" t="str">
            <v>胎心监护</v>
          </cell>
        </row>
        <row r="3546">
          <cell r="T3546" t="str">
            <v>A</v>
          </cell>
        </row>
        <row r="3546">
          <cell r="V3546" t="str">
            <v>次</v>
          </cell>
          <cell r="W3546">
            <v>6</v>
          </cell>
          <cell r="X3546">
            <v>6</v>
          </cell>
          <cell r="Y3546">
            <v>6</v>
          </cell>
        </row>
        <row r="3547">
          <cell r="N3547" t="e">
            <v>#N/A</v>
          </cell>
        </row>
        <row r="3548">
          <cell r="N3548" t="e">
            <v>#N/A</v>
          </cell>
        </row>
        <row r="3549">
          <cell r="N3549" t="e">
            <v>#N/A</v>
          </cell>
        </row>
        <row r="3550">
          <cell r="N3550" t="e">
            <v>#N/A</v>
          </cell>
        </row>
        <row r="3551">
          <cell r="N3551" t="e">
            <v>#N/A</v>
          </cell>
        </row>
        <row r="3552">
          <cell r="N3552" t="e">
            <v>#N/A</v>
          </cell>
        </row>
        <row r="3553">
          <cell r="N3553" t="e">
            <v>#N/A</v>
          </cell>
        </row>
        <row r="3554">
          <cell r="N3554" t="e">
            <v>#N/A</v>
          </cell>
        </row>
        <row r="3555">
          <cell r="N3555" t="e">
            <v>#N/A</v>
          </cell>
        </row>
        <row r="3556">
          <cell r="N3556" t="e">
            <v>#N/A</v>
          </cell>
        </row>
        <row r="3557">
          <cell r="N3557" t="e">
            <v>#N/A</v>
          </cell>
        </row>
        <row r="3558">
          <cell r="N3558" t="e">
            <v>#N/A</v>
          </cell>
        </row>
        <row r="3559">
          <cell r="N3559" t="e">
            <v>#N/A</v>
          </cell>
        </row>
        <row r="3560">
          <cell r="N3560" t="e">
            <v>#N/A</v>
          </cell>
        </row>
        <row r="3561">
          <cell r="N3561" t="e">
            <v>#N/A</v>
          </cell>
        </row>
        <row r="3562">
          <cell r="N3562" t="e">
            <v>#N/A</v>
          </cell>
        </row>
        <row r="3563">
          <cell r="N3563" t="e">
            <v>#N/A</v>
          </cell>
        </row>
        <row r="3564">
          <cell r="N3564" t="e">
            <v>#N/A</v>
          </cell>
        </row>
        <row r="3565">
          <cell r="N3565" t="e">
            <v>#N/A</v>
          </cell>
        </row>
        <row r="3566">
          <cell r="N3566" t="e">
            <v>#N/A</v>
          </cell>
        </row>
        <row r="3567">
          <cell r="N3567" t="e">
            <v>#N/A</v>
          </cell>
        </row>
        <row r="3568">
          <cell r="N3568" t="e">
            <v>#N/A</v>
          </cell>
        </row>
        <row r="3569">
          <cell r="N3569" t="e">
            <v>#N/A</v>
          </cell>
        </row>
        <row r="3570">
          <cell r="N3570" t="e">
            <v>#N/A</v>
          </cell>
        </row>
        <row r="3571">
          <cell r="N3571" t="e">
            <v>#N/A</v>
          </cell>
        </row>
        <row r="3572">
          <cell r="N3572" t="e">
            <v>#N/A</v>
          </cell>
        </row>
        <row r="3573">
          <cell r="N3573" t="e">
            <v>#N/A</v>
          </cell>
        </row>
        <row r="3574">
          <cell r="N3574" t="e">
            <v>#N/A</v>
          </cell>
        </row>
        <row r="3575">
          <cell r="N3575" t="e">
            <v>#N/A</v>
          </cell>
        </row>
        <row r="3576">
          <cell r="N3576" t="e">
            <v>#N/A</v>
          </cell>
        </row>
        <row r="3577">
          <cell r="N3577" t="e">
            <v>#N/A</v>
          </cell>
        </row>
        <row r="3578">
          <cell r="N3578" t="e">
            <v>#N/A</v>
          </cell>
        </row>
        <row r="3579">
          <cell r="N3579" t="e">
            <v>#N/A</v>
          </cell>
        </row>
        <row r="3580">
          <cell r="N3580" t="e">
            <v>#N/A</v>
          </cell>
        </row>
        <row r="3581">
          <cell r="N3581" t="e">
            <v>#N/A</v>
          </cell>
        </row>
        <row r="3582">
          <cell r="N3582" t="e">
            <v>#N/A</v>
          </cell>
        </row>
        <row r="3583">
          <cell r="N3583" t="e">
            <v>#N/A</v>
          </cell>
        </row>
        <row r="3584">
          <cell r="N3584" t="e">
            <v>#N/A</v>
          </cell>
        </row>
        <row r="3585">
          <cell r="N3585" t="e">
            <v>#N/A</v>
          </cell>
        </row>
        <row r="3586">
          <cell r="N3586" t="e">
            <v>#N/A</v>
          </cell>
        </row>
        <row r="3587">
          <cell r="N3587" t="e">
            <v>#N/A</v>
          </cell>
        </row>
        <row r="3588">
          <cell r="N3588" t="e">
            <v>#N/A</v>
          </cell>
        </row>
        <row r="3589">
          <cell r="N3589" t="e">
            <v>#N/A</v>
          </cell>
        </row>
        <row r="3590">
          <cell r="N3590" t="e">
            <v>#N/A</v>
          </cell>
        </row>
        <row r="3591">
          <cell r="N3591" t="e">
            <v>#N/A</v>
          </cell>
        </row>
        <row r="3592">
          <cell r="N3592">
            <v>180</v>
          </cell>
          <cell r="O3592">
            <v>3480</v>
          </cell>
        </row>
        <row r="3592">
          <cell r="Q3592" t="str">
            <v>全身麻醉</v>
          </cell>
        </row>
        <row r="3592">
          <cell r="T3592" t="str">
            <v>A</v>
          </cell>
        </row>
        <row r="3592">
          <cell r="V3592" t="str">
            <v>例</v>
          </cell>
          <cell r="W3592">
            <v>140</v>
          </cell>
          <cell r="X3592">
            <v>280</v>
          </cell>
          <cell r="Y3592">
            <v>280</v>
          </cell>
        </row>
        <row r="3593">
          <cell r="N3593">
            <v>181</v>
          </cell>
          <cell r="O3593">
            <v>3481</v>
          </cell>
        </row>
        <row r="3593">
          <cell r="Q3593" t="str">
            <v>硬膜外麻醉</v>
          </cell>
        </row>
        <row r="3593">
          <cell r="T3593" t="str">
            <v>A</v>
          </cell>
        </row>
        <row r="3593">
          <cell r="V3593" t="str">
            <v>例</v>
          </cell>
          <cell r="W3593">
            <v>130</v>
          </cell>
          <cell r="X3593">
            <v>220</v>
          </cell>
          <cell r="Y3593">
            <v>220</v>
          </cell>
        </row>
        <row r="3594">
          <cell r="N3594">
            <v>182</v>
          </cell>
          <cell r="O3594">
            <v>3482</v>
          </cell>
        </row>
        <row r="3594">
          <cell r="Q3594" t="str">
            <v>腰麻（骶麻）</v>
          </cell>
        </row>
        <row r="3594">
          <cell r="T3594" t="str">
            <v>A</v>
          </cell>
        </row>
        <row r="3594">
          <cell r="V3594" t="str">
            <v>例</v>
          </cell>
          <cell r="W3594">
            <v>130</v>
          </cell>
          <cell r="X3594">
            <v>200</v>
          </cell>
          <cell r="Y3594">
            <v>200</v>
          </cell>
        </row>
        <row r="3595">
          <cell r="N3595" t="e">
            <v>#N/A</v>
          </cell>
        </row>
        <row r="3596">
          <cell r="N3596" t="e">
            <v>#N/A</v>
          </cell>
        </row>
        <row r="3597">
          <cell r="N3597" t="e">
            <v>#N/A</v>
          </cell>
        </row>
        <row r="3598">
          <cell r="N3598" t="e">
            <v>#N/A</v>
          </cell>
        </row>
        <row r="3599">
          <cell r="N3599" t="e">
            <v>#N/A</v>
          </cell>
        </row>
        <row r="3600">
          <cell r="N3600" t="e">
            <v>#N/A</v>
          </cell>
        </row>
        <row r="3601">
          <cell r="N3601" t="e">
            <v>#N/A</v>
          </cell>
        </row>
        <row r="3602">
          <cell r="N3602" t="e">
            <v>#N/A</v>
          </cell>
        </row>
        <row r="3603">
          <cell r="N3603" t="e">
            <v>#N/A</v>
          </cell>
        </row>
        <row r="3604">
          <cell r="N3604" t="e">
            <v>#N/A</v>
          </cell>
        </row>
        <row r="3605">
          <cell r="N3605" t="e">
            <v>#N/A</v>
          </cell>
        </row>
        <row r="3606">
          <cell r="N3606" t="e">
            <v>#N/A</v>
          </cell>
        </row>
        <row r="3607">
          <cell r="N3607" t="e">
            <v>#N/A</v>
          </cell>
        </row>
        <row r="3608">
          <cell r="N3608" t="e">
            <v>#N/A</v>
          </cell>
        </row>
        <row r="3609">
          <cell r="N3609" t="e">
            <v>#N/A</v>
          </cell>
        </row>
        <row r="3610">
          <cell r="N3610" t="e">
            <v>#N/A</v>
          </cell>
        </row>
        <row r="3611">
          <cell r="N3611" t="e">
            <v>#N/A</v>
          </cell>
        </row>
        <row r="3612">
          <cell r="N3612" t="e">
            <v>#N/A</v>
          </cell>
        </row>
        <row r="3613">
          <cell r="N3613" t="e">
            <v>#N/A</v>
          </cell>
        </row>
        <row r="3614">
          <cell r="N3614" t="e">
            <v>#N/A</v>
          </cell>
        </row>
        <row r="3615">
          <cell r="N3615" t="e">
            <v>#N/A</v>
          </cell>
        </row>
        <row r="3616">
          <cell r="N3616" t="e">
            <v>#N/A</v>
          </cell>
        </row>
        <row r="3617">
          <cell r="N3617" t="e">
            <v>#N/A</v>
          </cell>
        </row>
        <row r="3618">
          <cell r="N3618" t="e">
            <v>#N/A</v>
          </cell>
        </row>
        <row r="3619">
          <cell r="N3619" t="e">
            <v>#N/A</v>
          </cell>
        </row>
        <row r="3620">
          <cell r="N3620" t="e">
            <v>#N/A</v>
          </cell>
        </row>
        <row r="3621">
          <cell r="N3621" t="e">
            <v>#N/A</v>
          </cell>
        </row>
        <row r="3622">
          <cell r="N3622" t="e">
            <v>#N/A</v>
          </cell>
        </row>
        <row r="3623">
          <cell r="N3623" t="e">
            <v>#N/A</v>
          </cell>
        </row>
        <row r="3624">
          <cell r="N3624" t="e">
            <v>#N/A</v>
          </cell>
        </row>
        <row r="3625">
          <cell r="N3625" t="e">
            <v>#N/A</v>
          </cell>
        </row>
        <row r="3626">
          <cell r="N3626" t="e">
            <v>#N/A</v>
          </cell>
        </row>
        <row r="3627">
          <cell r="N3627" t="e">
            <v>#N/A</v>
          </cell>
        </row>
        <row r="3628">
          <cell r="N3628" t="e">
            <v>#N/A</v>
          </cell>
        </row>
        <row r="3629">
          <cell r="N3629" t="e">
            <v>#N/A</v>
          </cell>
        </row>
        <row r="3630">
          <cell r="N3630" t="e">
            <v>#N/A</v>
          </cell>
        </row>
        <row r="3631">
          <cell r="N3631" t="e">
            <v>#N/A</v>
          </cell>
        </row>
        <row r="3632">
          <cell r="N3632" t="e">
            <v>#N/A</v>
          </cell>
        </row>
        <row r="3633">
          <cell r="N3633" t="e">
            <v>#N/A</v>
          </cell>
        </row>
        <row r="3634">
          <cell r="N3634" t="e">
            <v>#N/A</v>
          </cell>
        </row>
        <row r="3635">
          <cell r="N3635" t="e">
            <v>#N/A</v>
          </cell>
        </row>
        <row r="3636">
          <cell r="N3636" t="e">
            <v>#N/A</v>
          </cell>
        </row>
        <row r="3637">
          <cell r="N3637" t="e">
            <v>#N/A</v>
          </cell>
        </row>
        <row r="3638">
          <cell r="N3638" t="e">
            <v>#N/A</v>
          </cell>
        </row>
        <row r="3639">
          <cell r="N3639" t="e">
            <v>#N/A</v>
          </cell>
        </row>
        <row r="3640">
          <cell r="N3640" t="e">
            <v>#N/A</v>
          </cell>
        </row>
        <row r="3641">
          <cell r="N3641" t="e">
            <v>#N/A</v>
          </cell>
        </row>
        <row r="3642">
          <cell r="N3642" t="e">
            <v>#N/A</v>
          </cell>
        </row>
        <row r="3643">
          <cell r="N3643" t="e">
            <v>#N/A</v>
          </cell>
        </row>
        <row r="3644">
          <cell r="N3644" t="e">
            <v>#N/A</v>
          </cell>
        </row>
        <row r="3645">
          <cell r="N3645" t="e">
            <v>#N/A</v>
          </cell>
        </row>
        <row r="3646">
          <cell r="N3646" t="e">
            <v>#N/A</v>
          </cell>
        </row>
        <row r="3647">
          <cell r="N3647" t="e">
            <v>#N/A</v>
          </cell>
        </row>
        <row r="3648">
          <cell r="N3648" t="e">
            <v>#N/A</v>
          </cell>
        </row>
        <row r="3649">
          <cell r="N3649" t="e">
            <v>#N/A</v>
          </cell>
        </row>
        <row r="3650">
          <cell r="N3650" t="e">
            <v>#N/A</v>
          </cell>
        </row>
        <row r="3651">
          <cell r="N3651" t="e">
            <v>#N/A</v>
          </cell>
        </row>
        <row r="3652">
          <cell r="N3652" t="e">
            <v>#N/A</v>
          </cell>
        </row>
        <row r="3653">
          <cell r="N3653" t="e">
            <v>#N/A</v>
          </cell>
        </row>
        <row r="3654">
          <cell r="N3654" t="e">
            <v>#N/A</v>
          </cell>
        </row>
        <row r="3655">
          <cell r="N3655" t="e">
            <v>#N/A</v>
          </cell>
        </row>
        <row r="3656">
          <cell r="N3656" t="e">
            <v>#N/A</v>
          </cell>
        </row>
        <row r="3657">
          <cell r="N3657" t="e">
            <v>#N/A</v>
          </cell>
        </row>
        <row r="3658">
          <cell r="N3658" t="e">
            <v>#N/A</v>
          </cell>
        </row>
        <row r="3659">
          <cell r="N3659" t="e">
            <v>#N/A</v>
          </cell>
        </row>
        <row r="3660">
          <cell r="N3660" t="e">
            <v>#N/A</v>
          </cell>
        </row>
        <row r="3661">
          <cell r="N3661" t="e">
            <v>#N/A</v>
          </cell>
        </row>
        <row r="3662">
          <cell r="N3662" t="e">
            <v>#N/A</v>
          </cell>
        </row>
        <row r="3663">
          <cell r="N3663" t="e">
            <v>#N/A</v>
          </cell>
        </row>
        <row r="3664">
          <cell r="N3664" t="e">
            <v>#N/A</v>
          </cell>
        </row>
        <row r="3665">
          <cell r="N3665" t="e">
            <v>#N/A</v>
          </cell>
        </row>
        <row r="3666">
          <cell r="N3666" t="e">
            <v>#N/A</v>
          </cell>
        </row>
        <row r="3667">
          <cell r="N3667" t="e">
            <v>#N/A</v>
          </cell>
        </row>
        <row r="3668">
          <cell r="N3668" t="e">
            <v>#N/A</v>
          </cell>
        </row>
        <row r="3669">
          <cell r="N3669" t="e">
            <v>#N/A</v>
          </cell>
        </row>
        <row r="3670">
          <cell r="N3670" t="e">
            <v>#N/A</v>
          </cell>
        </row>
        <row r="3671">
          <cell r="N3671" t="e">
            <v>#N/A</v>
          </cell>
        </row>
        <row r="3672">
          <cell r="N3672" t="e">
            <v>#N/A</v>
          </cell>
        </row>
        <row r="3673">
          <cell r="N3673" t="e">
            <v>#N/A</v>
          </cell>
        </row>
        <row r="3674">
          <cell r="N3674" t="e">
            <v>#N/A</v>
          </cell>
        </row>
        <row r="3675">
          <cell r="N3675" t="e">
            <v>#N/A</v>
          </cell>
        </row>
        <row r="3676">
          <cell r="N3676" t="e">
            <v>#N/A</v>
          </cell>
        </row>
        <row r="3677">
          <cell r="N3677" t="e">
            <v>#N/A</v>
          </cell>
        </row>
        <row r="3678">
          <cell r="N3678" t="e">
            <v>#N/A</v>
          </cell>
        </row>
        <row r="3679">
          <cell r="N3679" t="e">
            <v>#N/A</v>
          </cell>
        </row>
        <row r="3680">
          <cell r="N3680" t="e">
            <v>#N/A</v>
          </cell>
        </row>
        <row r="3681">
          <cell r="N3681" t="e">
            <v>#N/A</v>
          </cell>
        </row>
        <row r="3682">
          <cell r="N3682" t="e">
            <v>#N/A</v>
          </cell>
        </row>
        <row r="3683">
          <cell r="N3683" t="e">
            <v>#N/A</v>
          </cell>
        </row>
        <row r="3684">
          <cell r="N3684" t="e">
            <v>#N/A</v>
          </cell>
        </row>
        <row r="3685">
          <cell r="N3685" t="e">
            <v>#N/A</v>
          </cell>
        </row>
        <row r="3686">
          <cell r="N3686" t="e">
            <v>#N/A</v>
          </cell>
        </row>
        <row r="3687">
          <cell r="N3687" t="e">
            <v>#N/A</v>
          </cell>
        </row>
        <row r="3688">
          <cell r="N3688" t="e">
            <v>#N/A</v>
          </cell>
        </row>
        <row r="3689">
          <cell r="N3689" t="e">
            <v>#N/A</v>
          </cell>
        </row>
        <row r="3690">
          <cell r="N3690" t="e">
            <v>#N/A</v>
          </cell>
        </row>
        <row r="3691">
          <cell r="N3691" t="e">
            <v>#N/A</v>
          </cell>
        </row>
        <row r="3692">
          <cell r="N3692" t="e">
            <v>#N/A</v>
          </cell>
        </row>
        <row r="3693">
          <cell r="N3693" t="e">
            <v>#N/A</v>
          </cell>
        </row>
        <row r="3694">
          <cell r="N3694" t="e">
            <v>#N/A</v>
          </cell>
        </row>
        <row r="3695">
          <cell r="N3695" t="e">
            <v>#N/A</v>
          </cell>
        </row>
        <row r="3696">
          <cell r="N3696" t="e">
            <v>#N/A</v>
          </cell>
        </row>
        <row r="3697">
          <cell r="N3697" t="e">
            <v>#N/A</v>
          </cell>
        </row>
        <row r="3698">
          <cell r="N3698" t="e">
            <v>#N/A</v>
          </cell>
        </row>
        <row r="3699">
          <cell r="N3699" t="e">
            <v>#N/A</v>
          </cell>
        </row>
        <row r="3700">
          <cell r="N3700" t="e">
            <v>#N/A</v>
          </cell>
        </row>
        <row r="3701">
          <cell r="N3701" t="e">
            <v>#N/A</v>
          </cell>
        </row>
        <row r="3702">
          <cell r="N3702" t="e">
            <v>#N/A</v>
          </cell>
        </row>
        <row r="3703">
          <cell r="N3703" t="e">
            <v>#N/A</v>
          </cell>
        </row>
        <row r="3704">
          <cell r="N3704" t="e">
            <v>#N/A</v>
          </cell>
        </row>
        <row r="3705">
          <cell r="N3705" t="e">
            <v>#N/A</v>
          </cell>
        </row>
        <row r="3706">
          <cell r="N3706" t="e">
            <v>#N/A</v>
          </cell>
        </row>
        <row r="3707">
          <cell r="N3707" t="e">
            <v>#N/A</v>
          </cell>
        </row>
        <row r="3708">
          <cell r="N3708" t="e">
            <v>#N/A</v>
          </cell>
        </row>
        <row r="3709">
          <cell r="N3709" t="e">
            <v>#N/A</v>
          </cell>
        </row>
        <row r="3710">
          <cell r="N3710" t="e">
            <v>#N/A</v>
          </cell>
        </row>
        <row r="3711">
          <cell r="N3711" t="e">
            <v>#N/A</v>
          </cell>
        </row>
        <row r="3712">
          <cell r="N3712" t="e">
            <v>#N/A</v>
          </cell>
        </row>
        <row r="3713">
          <cell r="N3713" t="e">
            <v>#N/A</v>
          </cell>
        </row>
        <row r="3714">
          <cell r="N3714" t="e">
            <v>#N/A</v>
          </cell>
        </row>
        <row r="3715">
          <cell r="N3715" t="e">
            <v>#N/A</v>
          </cell>
        </row>
        <row r="3716">
          <cell r="N3716" t="e">
            <v>#N/A</v>
          </cell>
        </row>
        <row r="3717">
          <cell r="N3717" t="e">
            <v>#N/A</v>
          </cell>
        </row>
        <row r="3718">
          <cell r="N3718" t="e">
            <v>#N/A</v>
          </cell>
        </row>
        <row r="3719">
          <cell r="N3719" t="e">
            <v>#N/A</v>
          </cell>
        </row>
        <row r="3720">
          <cell r="N3720" t="e">
            <v>#N/A</v>
          </cell>
        </row>
        <row r="3721">
          <cell r="N3721" t="e">
            <v>#N/A</v>
          </cell>
        </row>
        <row r="3722">
          <cell r="N3722" t="e">
            <v>#N/A</v>
          </cell>
        </row>
        <row r="3723">
          <cell r="N3723" t="e">
            <v>#N/A</v>
          </cell>
        </row>
        <row r="3724">
          <cell r="N3724" t="e">
            <v>#N/A</v>
          </cell>
        </row>
        <row r="3725">
          <cell r="N3725" t="e">
            <v>#N/A</v>
          </cell>
        </row>
        <row r="3726">
          <cell r="N3726" t="e">
            <v>#N/A</v>
          </cell>
        </row>
        <row r="3727">
          <cell r="N3727" t="e">
            <v>#N/A</v>
          </cell>
        </row>
        <row r="3728">
          <cell r="N3728" t="e">
            <v>#N/A</v>
          </cell>
        </row>
        <row r="3729">
          <cell r="N3729" t="e">
            <v>#N/A</v>
          </cell>
        </row>
        <row r="3730">
          <cell r="N3730" t="e">
            <v>#N/A</v>
          </cell>
        </row>
        <row r="3731">
          <cell r="N3731" t="e">
            <v>#N/A</v>
          </cell>
        </row>
        <row r="3732">
          <cell r="N3732" t="e">
            <v>#N/A</v>
          </cell>
        </row>
        <row r="3733">
          <cell r="N3733" t="e">
            <v>#N/A</v>
          </cell>
        </row>
        <row r="3734">
          <cell r="N3734" t="e">
            <v>#N/A</v>
          </cell>
        </row>
        <row r="3735">
          <cell r="N3735" t="e">
            <v>#N/A</v>
          </cell>
        </row>
        <row r="3736">
          <cell r="N3736" t="e">
            <v>#N/A</v>
          </cell>
        </row>
        <row r="3737">
          <cell r="N3737" t="e">
            <v>#N/A</v>
          </cell>
        </row>
        <row r="3738">
          <cell r="N3738" t="e">
            <v>#N/A</v>
          </cell>
        </row>
        <row r="3739">
          <cell r="N3739" t="e">
            <v>#N/A</v>
          </cell>
        </row>
        <row r="3740">
          <cell r="N3740" t="e">
            <v>#N/A</v>
          </cell>
        </row>
        <row r="3741">
          <cell r="N3741" t="e">
            <v>#N/A</v>
          </cell>
        </row>
        <row r="3742">
          <cell r="N3742" t="e">
            <v>#N/A</v>
          </cell>
        </row>
        <row r="3743">
          <cell r="N3743" t="e">
            <v>#N/A</v>
          </cell>
        </row>
        <row r="3744">
          <cell r="N3744" t="e">
            <v>#N/A</v>
          </cell>
        </row>
        <row r="3745">
          <cell r="N3745" t="e">
            <v>#N/A</v>
          </cell>
        </row>
        <row r="3746">
          <cell r="N3746" t="e">
            <v>#N/A</v>
          </cell>
        </row>
        <row r="3747">
          <cell r="N3747" t="e">
            <v>#N/A</v>
          </cell>
        </row>
        <row r="3748">
          <cell r="N3748" t="e">
            <v>#N/A</v>
          </cell>
        </row>
        <row r="3749">
          <cell r="N3749" t="e">
            <v>#N/A</v>
          </cell>
        </row>
        <row r="3750">
          <cell r="N3750" t="e">
            <v>#N/A</v>
          </cell>
        </row>
        <row r="3751">
          <cell r="N3751" t="e">
            <v>#N/A</v>
          </cell>
        </row>
        <row r="3752">
          <cell r="N3752" t="e">
            <v>#N/A</v>
          </cell>
        </row>
        <row r="3753">
          <cell r="N3753" t="e">
            <v>#N/A</v>
          </cell>
        </row>
        <row r="3754">
          <cell r="N3754" t="e">
            <v>#N/A</v>
          </cell>
        </row>
        <row r="3755">
          <cell r="N3755" t="e">
            <v>#N/A</v>
          </cell>
        </row>
        <row r="3756">
          <cell r="N3756" t="e">
            <v>#N/A</v>
          </cell>
        </row>
        <row r="3757">
          <cell r="N3757" t="e">
            <v>#N/A</v>
          </cell>
        </row>
        <row r="3758">
          <cell r="N3758" t="e">
            <v>#N/A</v>
          </cell>
        </row>
        <row r="3759">
          <cell r="N3759" t="e">
            <v>#N/A</v>
          </cell>
        </row>
        <row r="3760">
          <cell r="N3760" t="e">
            <v>#N/A</v>
          </cell>
        </row>
        <row r="3761">
          <cell r="N3761" t="e">
            <v>#N/A</v>
          </cell>
        </row>
        <row r="3762">
          <cell r="N3762" t="e">
            <v>#N/A</v>
          </cell>
        </row>
        <row r="3763">
          <cell r="N3763" t="e">
            <v>#N/A</v>
          </cell>
        </row>
        <row r="3764">
          <cell r="N3764" t="e">
            <v>#N/A</v>
          </cell>
        </row>
        <row r="3765">
          <cell r="N3765" t="e">
            <v>#N/A</v>
          </cell>
        </row>
        <row r="3766">
          <cell r="N3766" t="e">
            <v>#N/A</v>
          </cell>
        </row>
        <row r="3767">
          <cell r="N3767" t="e">
            <v>#N/A</v>
          </cell>
        </row>
        <row r="3768">
          <cell r="N3768" t="e">
            <v>#N/A</v>
          </cell>
        </row>
        <row r="3769">
          <cell r="N3769" t="e">
            <v>#N/A</v>
          </cell>
        </row>
        <row r="3770">
          <cell r="N3770" t="e">
            <v>#N/A</v>
          </cell>
        </row>
        <row r="3771">
          <cell r="N3771" t="e">
            <v>#N/A</v>
          </cell>
        </row>
        <row r="3772">
          <cell r="N3772" t="e">
            <v>#N/A</v>
          </cell>
        </row>
        <row r="3773">
          <cell r="N3773" t="e">
            <v>#N/A</v>
          </cell>
        </row>
        <row r="3774">
          <cell r="N3774" t="e">
            <v>#N/A</v>
          </cell>
        </row>
        <row r="3775">
          <cell r="N3775" t="e">
            <v>#N/A</v>
          </cell>
        </row>
        <row r="3776">
          <cell r="N3776" t="e">
            <v>#N/A</v>
          </cell>
        </row>
        <row r="3777">
          <cell r="N3777" t="e">
            <v>#N/A</v>
          </cell>
        </row>
        <row r="3778">
          <cell r="N3778" t="e">
            <v>#N/A</v>
          </cell>
        </row>
        <row r="3779">
          <cell r="N3779" t="e">
            <v>#N/A</v>
          </cell>
        </row>
        <row r="3780">
          <cell r="N3780" t="e">
            <v>#N/A</v>
          </cell>
        </row>
        <row r="3781">
          <cell r="N3781" t="e">
            <v>#N/A</v>
          </cell>
        </row>
        <row r="3782">
          <cell r="N3782" t="e">
            <v>#N/A</v>
          </cell>
        </row>
        <row r="3783">
          <cell r="N3783" t="e">
            <v>#N/A</v>
          </cell>
        </row>
        <row r="3784">
          <cell r="N3784" t="e">
            <v>#N/A</v>
          </cell>
        </row>
        <row r="3785">
          <cell r="N3785" t="e">
            <v>#N/A</v>
          </cell>
        </row>
        <row r="3786">
          <cell r="N3786" t="e">
            <v>#N/A</v>
          </cell>
        </row>
        <row r="3787">
          <cell r="N3787" t="e">
            <v>#N/A</v>
          </cell>
        </row>
        <row r="3788">
          <cell r="N3788" t="e">
            <v>#N/A</v>
          </cell>
        </row>
        <row r="3789">
          <cell r="N3789" t="e">
            <v>#N/A</v>
          </cell>
        </row>
        <row r="3790">
          <cell r="N3790" t="e">
            <v>#N/A</v>
          </cell>
        </row>
        <row r="3791">
          <cell r="N3791" t="e">
            <v>#N/A</v>
          </cell>
        </row>
        <row r="3792">
          <cell r="N3792" t="e">
            <v>#N/A</v>
          </cell>
        </row>
        <row r="3793">
          <cell r="N3793" t="e">
            <v>#N/A</v>
          </cell>
        </row>
        <row r="3794">
          <cell r="N3794" t="e">
            <v>#N/A</v>
          </cell>
        </row>
        <row r="3795">
          <cell r="N3795" t="e">
            <v>#N/A</v>
          </cell>
        </row>
        <row r="3796">
          <cell r="N3796" t="e">
            <v>#N/A</v>
          </cell>
        </row>
        <row r="3797">
          <cell r="N3797" t="e">
            <v>#N/A</v>
          </cell>
        </row>
        <row r="3798">
          <cell r="N3798" t="e">
            <v>#N/A</v>
          </cell>
        </row>
        <row r="3799">
          <cell r="N3799" t="e">
            <v>#N/A</v>
          </cell>
        </row>
        <row r="3800">
          <cell r="N3800" t="e">
            <v>#N/A</v>
          </cell>
        </row>
        <row r="3801">
          <cell r="N3801" t="e">
            <v>#N/A</v>
          </cell>
        </row>
        <row r="3802">
          <cell r="N3802" t="e">
            <v>#N/A</v>
          </cell>
        </row>
        <row r="3803">
          <cell r="N3803" t="e">
            <v>#N/A</v>
          </cell>
        </row>
        <row r="3804">
          <cell r="N3804" t="e">
            <v>#N/A</v>
          </cell>
        </row>
        <row r="3805">
          <cell r="N3805" t="e">
            <v>#N/A</v>
          </cell>
        </row>
        <row r="3806">
          <cell r="N3806" t="e">
            <v>#N/A</v>
          </cell>
        </row>
        <row r="3807">
          <cell r="N3807" t="e">
            <v>#N/A</v>
          </cell>
        </row>
        <row r="3808">
          <cell r="N3808" t="e">
            <v>#N/A</v>
          </cell>
        </row>
        <row r="3809">
          <cell r="N3809" t="e">
            <v>#N/A</v>
          </cell>
        </row>
        <row r="3810">
          <cell r="N3810" t="e">
            <v>#N/A</v>
          </cell>
        </row>
        <row r="3811">
          <cell r="N3811" t="e">
            <v>#N/A</v>
          </cell>
        </row>
        <row r="3812">
          <cell r="N3812" t="e">
            <v>#N/A</v>
          </cell>
        </row>
        <row r="3813">
          <cell r="N3813" t="e">
            <v>#N/A</v>
          </cell>
        </row>
        <row r="3814">
          <cell r="N3814" t="e">
            <v>#N/A</v>
          </cell>
        </row>
        <row r="3815">
          <cell r="N3815" t="e">
            <v>#N/A</v>
          </cell>
        </row>
        <row r="3816">
          <cell r="N3816" t="e">
            <v>#N/A</v>
          </cell>
        </row>
        <row r="3817">
          <cell r="N3817" t="e">
            <v>#N/A</v>
          </cell>
        </row>
        <row r="3818">
          <cell r="N3818" t="e">
            <v>#N/A</v>
          </cell>
        </row>
        <row r="3819">
          <cell r="N3819" t="e">
            <v>#N/A</v>
          </cell>
        </row>
        <row r="3820">
          <cell r="N3820" t="e">
            <v>#N/A</v>
          </cell>
        </row>
        <row r="3821">
          <cell r="N3821" t="e">
            <v>#N/A</v>
          </cell>
        </row>
        <row r="3822">
          <cell r="N3822" t="e">
            <v>#N/A</v>
          </cell>
        </row>
        <row r="3823">
          <cell r="N3823" t="e">
            <v>#N/A</v>
          </cell>
        </row>
        <row r="3824">
          <cell r="N3824" t="e">
            <v>#N/A</v>
          </cell>
        </row>
        <row r="3825">
          <cell r="N3825" t="e">
            <v>#N/A</v>
          </cell>
        </row>
        <row r="3826">
          <cell r="N3826" t="e">
            <v>#N/A</v>
          </cell>
        </row>
        <row r="3827">
          <cell r="N3827" t="e">
            <v>#N/A</v>
          </cell>
        </row>
        <row r="3828">
          <cell r="N3828" t="e">
            <v>#N/A</v>
          </cell>
        </row>
        <row r="3829">
          <cell r="N3829" t="e">
            <v>#N/A</v>
          </cell>
        </row>
        <row r="3830">
          <cell r="N3830" t="e">
            <v>#N/A</v>
          </cell>
        </row>
        <row r="3831">
          <cell r="N3831" t="e">
            <v>#N/A</v>
          </cell>
        </row>
        <row r="3832">
          <cell r="N3832" t="e">
            <v>#N/A</v>
          </cell>
        </row>
        <row r="3833">
          <cell r="N3833" t="e">
            <v>#N/A</v>
          </cell>
        </row>
        <row r="3834">
          <cell r="N3834" t="e">
            <v>#N/A</v>
          </cell>
        </row>
        <row r="3835">
          <cell r="N3835" t="e">
            <v>#N/A</v>
          </cell>
        </row>
        <row r="3836">
          <cell r="N3836" t="e">
            <v>#N/A</v>
          </cell>
        </row>
        <row r="3837">
          <cell r="N3837" t="e">
            <v>#N/A</v>
          </cell>
        </row>
        <row r="3838">
          <cell r="N3838" t="e">
            <v>#N/A</v>
          </cell>
        </row>
        <row r="3839">
          <cell r="N3839" t="e">
            <v>#N/A</v>
          </cell>
        </row>
        <row r="3840">
          <cell r="N3840" t="e">
            <v>#N/A</v>
          </cell>
        </row>
        <row r="3841">
          <cell r="N3841" t="e">
            <v>#N/A</v>
          </cell>
        </row>
        <row r="3842">
          <cell r="N3842" t="e">
            <v>#N/A</v>
          </cell>
        </row>
        <row r="3843">
          <cell r="N3843" t="e">
            <v>#N/A</v>
          </cell>
        </row>
        <row r="3844">
          <cell r="N3844" t="e">
            <v>#N/A</v>
          </cell>
        </row>
        <row r="3845">
          <cell r="N3845" t="e">
            <v>#N/A</v>
          </cell>
        </row>
        <row r="3846">
          <cell r="N3846" t="e">
            <v>#N/A</v>
          </cell>
        </row>
        <row r="3847">
          <cell r="N3847" t="e">
            <v>#N/A</v>
          </cell>
        </row>
        <row r="3848">
          <cell r="N3848" t="e">
            <v>#N/A</v>
          </cell>
        </row>
        <row r="3849">
          <cell r="N3849" t="e">
            <v>#N/A</v>
          </cell>
        </row>
        <row r="3850">
          <cell r="N3850" t="e">
            <v>#N/A</v>
          </cell>
        </row>
        <row r="3851">
          <cell r="N3851" t="e">
            <v>#N/A</v>
          </cell>
        </row>
        <row r="3852">
          <cell r="N3852" t="e">
            <v>#N/A</v>
          </cell>
        </row>
        <row r="3853">
          <cell r="N3853" t="e">
            <v>#N/A</v>
          </cell>
        </row>
        <row r="3854">
          <cell r="N3854" t="e">
            <v>#N/A</v>
          </cell>
        </row>
        <row r="3855">
          <cell r="N3855" t="e">
            <v>#N/A</v>
          </cell>
        </row>
        <row r="3856">
          <cell r="N3856" t="e">
            <v>#N/A</v>
          </cell>
        </row>
        <row r="3857">
          <cell r="N3857" t="e">
            <v>#N/A</v>
          </cell>
        </row>
        <row r="3858">
          <cell r="N3858" t="e">
            <v>#N/A</v>
          </cell>
        </row>
        <row r="3859">
          <cell r="N3859" t="e">
            <v>#N/A</v>
          </cell>
        </row>
        <row r="3860">
          <cell r="N3860" t="e">
            <v>#N/A</v>
          </cell>
        </row>
        <row r="3861">
          <cell r="N3861" t="e">
            <v>#N/A</v>
          </cell>
        </row>
        <row r="3862">
          <cell r="N3862" t="e">
            <v>#N/A</v>
          </cell>
        </row>
        <row r="3863">
          <cell r="N3863" t="e">
            <v>#N/A</v>
          </cell>
        </row>
        <row r="3864">
          <cell r="N3864" t="e">
            <v>#N/A</v>
          </cell>
        </row>
        <row r="3865">
          <cell r="N3865" t="e">
            <v>#N/A</v>
          </cell>
        </row>
        <row r="3866">
          <cell r="N3866" t="e">
            <v>#N/A</v>
          </cell>
        </row>
        <row r="3867">
          <cell r="N3867" t="e">
            <v>#N/A</v>
          </cell>
        </row>
        <row r="3868">
          <cell r="N3868" t="e">
            <v>#N/A</v>
          </cell>
        </row>
        <row r="3869">
          <cell r="N3869" t="e">
            <v>#N/A</v>
          </cell>
        </row>
        <row r="3870">
          <cell r="N3870" t="e">
            <v>#N/A</v>
          </cell>
        </row>
        <row r="3871">
          <cell r="N3871" t="e">
            <v>#N/A</v>
          </cell>
        </row>
        <row r="3872">
          <cell r="N3872" t="e">
            <v>#N/A</v>
          </cell>
        </row>
        <row r="3873">
          <cell r="N3873" t="e">
            <v>#N/A</v>
          </cell>
        </row>
        <row r="3874">
          <cell r="N3874" t="e">
            <v>#N/A</v>
          </cell>
        </row>
        <row r="3875">
          <cell r="N3875" t="e">
            <v>#N/A</v>
          </cell>
        </row>
        <row r="3876">
          <cell r="N3876" t="e">
            <v>#N/A</v>
          </cell>
        </row>
        <row r="3877">
          <cell r="N3877" t="e">
            <v>#N/A</v>
          </cell>
        </row>
        <row r="3878">
          <cell r="N3878" t="e">
            <v>#N/A</v>
          </cell>
        </row>
        <row r="3879">
          <cell r="N3879" t="e">
            <v>#N/A</v>
          </cell>
        </row>
        <row r="3880">
          <cell r="N3880" t="e">
            <v>#N/A</v>
          </cell>
        </row>
        <row r="3881">
          <cell r="N3881" t="e">
            <v>#N/A</v>
          </cell>
        </row>
        <row r="3882">
          <cell r="N3882" t="e">
            <v>#N/A</v>
          </cell>
        </row>
        <row r="3883">
          <cell r="N3883" t="e">
            <v>#N/A</v>
          </cell>
        </row>
        <row r="3884">
          <cell r="N3884" t="e">
            <v>#N/A</v>
          </cell>
        </row>
        <row r="3885">
          <cell r="N3885" t="e">
            <v>#N/A</v>
          </cell>
        </row>
        <row r="3886">
          <cell r="N3886" t="e">
            <v>#N/A</v>
          </cell>
        </row>
        <row r="3887">
          <cell r="N3887" t="e">
            <v>#N/A</v>
          </cell>
        </row>
        <row r="3888">
          <cell r="N3888" t="e">
            <v>#N/A</v>
          </cell>
        </row>
        <row r="3889">
          <cell r="N3889" t="e">
            <v>#N/A</v>
          </cell>
        </row>
        <row r="3890">
          <cell r="N3890" t="e">
            <v>#N/A</v>
          </cell>
        </row>
        <row r="3891">
          <cell r="N3891" t="e">
            <v>#N/A</v>
          </cell>
        </row>
        <row r="3892">
          <cell r="N3892" t="e">
            <v>#N/A</v>
          </cell>
        </row>
        <row r="3893">
          <cell r="N3893" t="e">
            <v>#N/A</v>
          </cell>
        </row>
        <row r="3894">
          <cell r="N3894" t="e">
            <v>#N/A</v>
          </cell>
        </row>
        <row r="3895">
          <cell r="N3895" t="e">
            <v>#N/A</v>
          </cell>
        </row>
        <row r="3896">
          <cell r="N3896" t="e">
            <v>#N/A</v>
          </cell>
        </row>
        <row r="3897">
          <cell r="N3897" t="e">
            <v>#N/A</v>
          </cell>
        </row>
        <row r="3898">
          <cell r="N3898" t="e">
            <v>#N/A</v>
          </cell>
        </row>
        <row r="3899">
          <cell r="N3899" t="e">
            <v>#N/A</v>
          </cell>
        </row>
        <row r="3900">
          <cell r="N3900" t="e">
            <v>#N/A</v>
          </cell>
        </row>
        <row r="3901">
          <cell r="N3901" t="e">
            <v>#N/A</v>
          </cell>
        </row>
        <row r="3902">
          <cell r="N3902" t="e">
            <v>#N/A</v>
          </cell>
        </row>
        <row r="3903">
          <cell r="N3903" t="e">
            <v>#N/A</v>
          </cell>
        </row>
        <row r="3904">
          <cell r="N3904" t="e">
            <v>#N/A</v>
          </cell>
        </row>
        <row r="3905">
          <cell r="N3905" t="e">
            <v>#N/A</v>
          </cell>
        </row>
        <row r="3906">
          <cell r="N3906" t="e">
            <v>#N/A</v>
          </cell>
        </row>
        <row r="3907">
          <cell r="N3907" t="e">
            <v>#N/A</v>
          </cell>
        </row>
        <row r="3908">
          <cell r="N3908" t="e">
            <v>#N/A</v>
          </cell>
        </row>
        <row r="3909">
          <cell r="N3909" t="e">
            <v>#N/A</v>
          </cell>
        </row>
        <row r="3910">
          <cell r="N3910" t="e">
            <v>#N/A</v>
          </cell>
        </row>
        <row r="3911">
          <cell r="N3911" t="e">
            <v>#N/A</v>
          </cell>
        </row>
        <row r="3912">
          <cell r="N3912" t="e">
            <v>#N/A</v>
          </cell>
        </row>
        <row r="3913">
          <cell r="N3913" t="e">
            <v>#N/A</v>
          </cell>
        </row>
        <row r="3914">
          <cell r="N3914" t="e">
            <v>#N/A</v>
          </cell>
        </row>
        <row r="3915">
          <cell r="N3915" t="e">
            <v>#N/A</v>
          </cell>
        </row>
        <row r="3916">
          <cell r="N3916" t="e">
            <v>#N/A</v>
          </cell>
        </row>
        <row r="3917">
          <cell r="N3917" t="e">
            <v>#N/A</v>
          </cell>
        </row>
        <row r="3918">
          <cell r="N3918" t="e">
            <v>#N/A</v>
          </cell>
        </row>
        <row r="3919">
          <cell r="N3919" t="e">
            <v>#N/A</v>
          </cell>
        </row>
        <row r="3920">
          <cell r="N3920" t="e">
            <v>#N/A</v>
          </cell>
        </row>
        <row r="3921">
          <cell r="N3921" t="e">
            <v>#N/A</v>
          </cell>
        </row>
        <row r="3922">
          <cell r="N3922" t="e">
            <v>#N/A</v>
          </cell>
        </row>
        <row r="3923">
          <cell r="N3923" t="e">
            <v>#N/A</v>
          </cell>
        </row>
        <row r="3924">
          <cell r="N3924" t="e">
            <v>#N/A</v>
          </cell>
        </row>
        <row r="3925">
          <cell r="N3925" t="e">
            <v>#N/A</v>
          </cell>
        </row>
        <row r="3926">
          <cell r="N3926" t="e">
            <v>#N/A</v>
          </cell>
        </row>
        <row r="3927">
          <cell r="N3927" t="e">
            <v>#N/A</v>
          </cell>
        </row>
        <row r="3928">
          <cell r="N3928" t="e">
            <v>#N/A</v>
          </cell>
        </row>
        <row r="3929">
          <cell r="N3929" t="e">
            <v>#N/A</v>
          </cell>
        </row>
        <row r="3930">
          <cell r="N3930" t="e">
            <v>#N/A</v>
          </cell>
        </row>
        <row r="3931">
          <cell r="N3931" t="e">
            <v>#N/A</v>
          </cell>
        </row>
        <row r="3932">
          <cell r="N3932" t="e">
            <v>#N/A</v>
          </cell>
        </row>
        <row r="3933">
          <cell r="N3933" t="e">
            <v>#N/A</v>
          </cell>
        </row>
        <row r="3934">
          <cell r="N3934" t="e">
            <v>#N/A</v>
          </cell>
        </row>
        <row r="3935">
          <cell r="N3935" t="e">
            <v>#N/A</v>
          </cell>
        </row>
        <row r="3936">
          <cell r="N3936" t="e">
            <v>#N/A</v>
          </cell>
        </row>
        <row r="3937">
          <cell r="N3937" t="e">
            <v>#N/A</v>
          </cell>
        </row>
        <row r="3938">
          <cell r="N3938" t="e">
            <v>#N/A</v>
          </cell>
        </row>
        <row r="3939">
          <cell r="N3939" t="e">
            <v>#N/A</v>
          </cell>
        </row>
        <row r="3940">
          <cell r="N3940" t="e">
            <v>#N/A</v>
          </cell>
        </row>
        <row r="3941">
          <cell r="N3941" t="e">
            <v>#N/A</v>
          </cell>
        </row>
        <row r="3942">
          <cell r="N3942" t="e">
            <v>#N/A</v>
          </cell>
        </row>
        <row r="3943">
          <cell r="N3943" t="e">
            <v>#N/A</v>
          </cell>
        </row>
        <row r="3944">
          <cell r="N3944" t="e">
            <v>#N/A</v>
          </cell>
        </row>
        <row r="3945">
          <cell r="N3945" t="e">
            <v>#N/A</v>
          </cell>
        </row>
        <row r="3946">
          <cell r="N3946" t="e">
            <v>#N/A</v>
          </cell>
        </row>
        <row r="3947">
          <cell r="N3947" t="e">
            <v>#N/A</v>
          </cell>
        </row>
        <row r="3948">
          <cell r="N3948" t="e">
            <v>#N/A</v>
          </cell>
        </row>
        <row r="3949">
          <cell r="N3949" t="e">
            <v>#N/A</v>
          </cell>
        </row>
        <row r="3950">
          <cell r="N3950" t="e">
            <v>#N/A</v>
          </cell>
        </row>
        <row r="3951">
          <cell r="N3951" t="e">
            <v>#N/A</v>
          </cell>
        </row>
        <row r="3952">
          <cell r="N3952" t="e">
            <v>#N/A</v>
          </cell>
        </row>
        <row r="3953">
          <cell r="N3953" t="e">
            <v>#N/A</v>
          </cell>
        </row>
        <row r="3954">
          <cell r="N3954" t="e">
            <v>#N/A</v>
          </cell>
        </row>
        <row r="3955">
          <cell r="N3955" t="e">
            <v>#N/A</v>
          </cell>
        </row>
        <row r="3956">
          <cell r="N3956" t="e">
            <v>#N/A</v>
          </cell>
        </row>
        <row r="3957">
          <cell r="N3957" t="e">
            <v>#N/A</v>
          </cell>
        </row>
        <row r="3958">
          <cell r="N3958" t="e">
            <v>#N/A</v>
          </cell>
        </row>
        <row r="3959">
          <cell r="N3959" t="e">
            <v>#N/A</v>
          </cell>
        </row>
        <row r="3960">
          <cell r="N3960" t="e">
            <v>#N/A</v>
          </cell>
        </row>
        <row r="3961">
          <cell r="N3961" t="e">
            <v>#N/A</v>
          </cell>
        </row>
        <row r="3962">
          <cell r="N3962" t="e">
            <v>#N/A</v>
          </cell>
        </row>
        <row r="3963">
          <cell r="N3963" t="e">
            <v>#N/A</v>
          </cell>
        </row>
        <row r="3964">
          <cell r="N3964" t="e">
            <v>#N/A</v>
          </cell>
        </row>
        <row r="3965">
          <cell r="N3965" t="e">
            <v>#N/A</v>
          </cell>
        </row>
        <row r="3966">
          <cell r="N3966" t="e">
            <v>#N/A</v>
          </cell>
        </row>
        <row r="3967">
          <cell r="N3967" t="e">
            <v>#N/A</v>
          </cell>
        </row>
        <row r="3968">
          <cell r="N3968" t="e">
            <v>#N/A</v>
          </cell>
        </row>
        <row r="3969">
          <cell r="N3969" t="e">
            <v>#N/A</v>
          </cell>
        </row>
        <row r="3970">
          <cell r="N3970" t="e">
            <v>#N/A</v>
          </cell>
        </row>
        <row r="3971">
          <cell r="N3971" t="e">
            <v>#N/A</v>
          </cell>
        </row>
        <row r="3972">
          <cell r="N3972" t="e">
            <v>#N/A</v>
          </cell>
        </row>
        <row r="3973">
          <cell r="N3973" t="e">
            <v>#N/A</v>
          </cell>
        </row>
        <row r="3974">
          <cell r="N3974" t="e">
            <v>#N/A</v>
          </cell>
        </row>
        <row r="3975">
          <cell r="N3975" t="e">
            <v>#N/A</v>
          </cell>
        </row>
        <row r="3976">
          <cell r="N3976" t="e">
            <v>#N/A</v>
          </cell>
        </row>
        <row r="3977">
          <cell r="N3977" t="e">
            <v>#N/A</v>
          </cell>
        </row>
        <row r="3978">
          <cell r="N3978" t="e">
            <v>#N/A</v>
          </cell>
        </row>
        <row r="3979">
          <cell r="N3979" t="e">
            <v>#N/A</v>
          </cell>
        </row>
        <row r="3980">
          <cell r="N3980" t="e">
            <v>#N/A</v>
          </cell>
        </row>
        <row r="3981">
          <cell r="N3981" t="e">
            <v>#N/A</v>
          </cell>
        </row>
        <row r="3982">
          <cell r="N3982" t="e">
            <v>#N/A</v>
          </cell>
        </row>
        <row r="3983">
          <cell r="N3983" t="e">
            <v>#N/A</v>
          </cell>
        </row>
        <row r="3984">
          <cell r="N3984" t="e">
            <v>#N/A</v>
          </cell>
        </row>
        <row r="3985">
          <cell r="N3985" t="e">
            <v>#N/A</v>
          </cell>
        </row>
        <row r="3986">
          <cell r="N3986" t="e">
            <v>#N/A</v>
          </cell>
        </row>
        <row r="3987">
          <cell r="N3987" t="e">
            <v>#N/A</v>
          </cell>
        </row>
        <row r="3988">
          <cell r="N3988" t="e">
            <v>#N/A</v>
          </cell>
        </row>
        <row r="3989">
          <cell r="N3989" t="e">
            <v>#N/A</v>
          </cell>
        </row>
        <row r="3990">
          <cell r="N3990" t="e">
            <v>#N/A</v>
          </cell>
        </row>
        <row r="3991">
          <cell r="N3991" t="e">
            <v>#N/A</v>
          </cell>
        </row>
        <row r="3992">
          <cell r="N3992" t="e">
            <v>#N/A</v>
          </cell>
        </row>
        <row r="3993">
          <cell r="N3993" t="e">
            <v>#N/A</v>
          </cell>
        </row>
        <row r="3994">
          <cell r="N3994" t="e">
            <v>#N/A</v>
          </cell>
        </row>
        <row r="3995">
          <cell r="N3995" t="e">
            <v>#N/A</v>
          </cell>
        </row>
        <row r="3996">
          <cell r="N3996" t="e">
            <v>#N/A</v>
          </cell>
        </row>
        <row r="3997">
          <cell r="N3997" t="e">
            <v>#N/A</v>
          </cell>
        </row>
        <row r="3998">
          <cell r="N3998" t="e">
            <v>#N/A</v>
          </cell>
        </row>
        <row r="3999">
          <cell r="N3999" t="e">
            <v>#N/A</v>
          </cell>
        </row>
        <row r="4000">
          <cell r="N4000" t="e">
            <v>#N/A</v>
          </cell>
        </row>
        <row r="4001">
          <cell r="N4001" t="e">
            <v>#N/A</v>
          </cell>
        </row>
        <row r="4002">
          <cell r="N4002" t="e">
            <v>#N/A</v>
          </cell>
        </row>
        <row r="4003">
          <cell r="N4003" t="e">
            <v>#N/A</v>
          </cell>
        </row>
        <row r="4004">
          <cell r="N4004" t="e">
            <v>#N/A</v>
          </cell>
        </row>
        <row r="4005">
          <cell r="N4005" t="e">
            <v>#N/A</v>
          </cell>
        </row>
        <row r="4006">
          <cell r="N4006" t="e">
            <v>#N/A</v>
          </cell>
        </row>
        <row r="4007">
          <cell r="N4007" t="e">
            <v>#N/A</v>
          </cell>
        </row>
        <row r="4008">
          <cell r="N4008" t="e">
            <v>#N/A</v>
          </cell>
        </row>
        <row r="4009">
          <cell r="N4009" t="e">
            <v>#N/A</v>
          </cell>
        </row>
        <row r="4010">
          <cell r="N4010" t="e">
            <v>#N/A</v>
          </cell>
        </row>
        <row r="4011">
          <cell r="N4011" t="e">
            <v>#N/A</v>
          </cell>
        </row>
        <row r="4012">
          <cell r="N4012" t="e">
            <v>#N/A</v>
          </cell>
        </row>
        <row r="4013">
          <cell r="N4013" t="e">
            <v>#N/A</v>
          </cell>
        </row>
        <row r="4014">
          <cell r="N4014" t="e">
            <v>#N/A</v>
          </cell>
        </row>
        <row r="4015">
          <cell r="N4015" t="e">
            <v>#N/A</v>
          </cell>
        </row>
        <row r="4016">
          <cell r="N4016" t="e">
            <v>#N/A</v>
          </cell>
        </row>
        <row r="4017">
          <cell r="N4017" t="e">
            <v>#N/A</v>
          </cell>
        </row>
        <row r="4018">
          <cell r="N4018" t="e">
            <v>#N/A</v>
          </cell>
        </row>
        <row r="4019">
          <cell r="N4019">
            <v>113</v>
          </cell>
          <cell r="O4019">
            <v>3901</v>
          </cell>
        </row>
        <row r="4019">
          <cell r="Q4019" t="str">
            <v>骨折关闭正位(肱骨外髁 颈骨折肱骨干骨折 肱骨髁上骨折)</v>
          </cell>
        </row>
        <row r="4019">
          <cell r="T4019" t="str">
            <v>A</v>
          </cell>
        </row>
        <row r="4019">
          <cell r="V4019" t="str">
            <v>例</v>
          </cell>
          <cell r="W4019">
            <v>150</v>
          </cell>
          <cell r="X4019">
            <v>400</v>
          </cell>
          <cell r="Y4019">
            <v>400</v>
          </cell>
        </row>
        <row r="4020">
          <cell r="N4020" t="e">
            <v>#N/A</v>
          </cell>
        </row>
        <row r="4021">
          <cell r="N4021" t="e">
            <v>#N/A</v>
          </cell>
        </row>
        <row r="4022">
          <cell r="N4022" t="e">
            <v>#N/A</v>
          </cell>
        </row>
        <row r="4023">
          <cell r="N4023">
            <v>114</v>
          </cell>
          <cell r="O4023">
            <v>3905</v>
          </cell>
        </row>
        <row r="4023">
          <cell r="Q4023" t="str">
            <v>骨折关闭正位(克雷式 趾骨 指骨骨折肘部肩部指(趾)间关节脱位)</v>
          </cell>
        </row>
        <row r="4023">
          <cell r="T4023" t="str">
            <v>A</v>
          </cell>
        </row>
        <row r="4023">
          <cell r="V4023" t="str">
            <v>例</v>
          </cell>
          <cell r="W4023">
            <v>100</v>
          </cell>
          <cell r="X4023">
            <v>200</v>
          </cell>
          <cell r="Y4023">
            <v>200</v>
          </cell>
        </row>
        <row r="4024">
          <cell r="N4024" t="e">
            <v>#N/A</v>
          </cell>
        </row>
        <row r="4025">
          <cell r="N4025" t="e">
            <v>#N/A</v>
          </cell>
        </row>
        <row r="4026">
          <cell r="N4026" t="e">
            <v>#N/A</v>
          </cell>
        </row>
        <row r="4027">
          <cell r="N4027">
            <v>115</v>
          </cell>
          <cell r="O4027">
            <v>3909</v>
          </cell>
        </row>
        <row r="4027">
          <cell r="Q4027" t="str">
            <v>骨折关闭正位(前臂小腿踝部)</v>
          </cell>
        </row>
        <row r="4027">
          <cell r="T4027" t="str">
            <v>A</v>
          </cell>
        </row>
        <row r="4027">
          <cell r="V4027" t="str">
            <v>例</v>
          </cell>
          <cell r="W4027">
            <v>100</v>
          </cell>
          <cell r="X4027">
            <v>200</v>
          </cell>
          <cell r="Y4027">
            <v>200</v>
          </cell>
        </row>
        <row r="4028">
          <cell r="N4028" t="e">
            <v>#N/A</v>
          </cell>
        </row>
        <row r="4029">
          <cell r="N4029" t="e">
            <v>#N/A</v>
          </cell>
        </row>
        <row r="4030">
          <cell r="N4030" t="e">
            <v>#N/A</v>
          </cell>
        </row>
        <row r="4031">
          <cell r="N4031" t="e">
            <v>#N/A</v>
          </cell>
        </row>
        <row r="4032">
          <cell r="N4032" t="e">
            <v>#N/A</v>
          </cell>
        </row>
        <row r="4033">
          <cell r="N4033" t="e">
            <v>#N/A</v>
          </cell>
        </row>
        <row r="4034">
          <cell r="N4034" t="e">
            <v>#N/A</v>
          </cell>
        </row>
        <row r="4035">
          <cell r="N4035" t="e">
            <v>#N/A</v>
          </cell>
        </row>
        <row r="4036">
          <cell r="N4036" t="e">
            <v>#N/A</v>
          </cell>
        </row>
        <row r="4037">
          <cell r="N4037" t="e">
            <v>#N/A</v>
          </cell>
        </row>
        <row r="4038">
          <cell r="N4038" t="e">
            <v>#N/A</v>
          </cell>
        </row>
        <row r="4039">
          <cell r="N4039" t="e">
            <v>#N/A</v>
          </cell>
        </row>
        <row r="4040">
          <cell r="N4040" t="e">
            <v>#N/A</v>
          </cell>
        </row>
        <row r="4041">
          <cell r="N4041" t="e">
            <v>#N/A</v>
          </cell>
        </row>
        <row r="4042">
          <cell r="N4042" t="e">
            <v>#N/A</v>
          </cell>
        </row>
        <row r="4043">
          <cell r="N4043" t="e">
            <v>#N/A</v>
          </cell>
        </row>
        <row r="4044">
          <cell r="N4044" t="e">
            <v>#N/A</v>
          </cell>
        </row>
        <row r="4045">
          <cell r="N4045" t="e">
            <v>#N/A</v>
          </cell>
        </row>
        <row r="4046">
          <cell r="N4046" t="e">
            <v>#N/A</v>
          </cell>
        </row>
        <row r="4047">
          <cell r="N4047" t="e">
            <v>#N/A</v>
          </cell>
        </row>
        <row r="4048">
          <cell r="N4048" t="e">
            <v>#N/A</v>
          </cell>
        </row>
        <row r="4049">
          <cell r="N4049" t="e">
            <v>#N/A</v>
          </cell>
        </row>
        <row r="4050">
          <cell r="N4050" t="e">
            <v>#N/A</v>
          </cell>
        </row>
        <row r="4051">
          <cell r="N4051" t="e">
            <v>#N/A</v>
          </cell>
        </row>
        <row r="4052">
          <cell r="N4052" t="e">
            <v>#N/A</v>
          </cell>
        </row>
        <row r="4053">
          <cell r="N4053" t="e">
            <v>#N/A</v>
          </cell>
        </row>
        <row r="4054">
          <cell r="N4054" t="e">
            <v>#N/A</v>
          </cell>
        </row>
        <row r="4055">
          <cell r="N4055" t="e">
            <v>#N/A</v>
          </cell>
        </row>
        <row r="4056">
          <cell r="N4056" t="e">
            <v>#N/A</v>
          </cell>
        </row>
        <row r="4057">
          <cell r="N4057" t="e">
            <v>#N/A</v>
          </cell>
        </row>
        <row r="4058">
          <cell r="N4058" t="e">
            <v>#N/A</v>
          </cell>
        </row>
        <row r="4059">
          <cell r="N4059" t="e">
            <v>#N/A</v>
          </cell>
        </row>
        <row r="4060">
          <cell r="N4060" t="e">
            <v>#N/A</v>
          </cell>
        </row>
        <row r="4061">
          <cell r="N4061" t="e">
            <v>#N/A</v>
          </cell>
        </row>
        <row r="4062">
          <cell r="N4062" t="e">
            <v>#N/A</v>
          </cell>
        </row>
        <row r="4063">
          <cell r="N4063" t="e">
            <v>#N/A</v>
          </cell>
        </row>
        <row r="4064">
          <cell r="N4064" t="e">
            <v>#N/A</v>
          </cell>
        </row>
        <row r="4065">
          <cell r="N4065" t="e">
            <v>#N/A</v>
          </cell>
        </row>
        <row r="4066">
          <cell r="N4066" t="e">
            <v>#N/A</v>
          </cell>
        </row>
        <row r="4067">
          <cell r="N4067" t="e">
            <v>#N/A</v>
          </cell>
        </row>
        <row r="4068">
          <cell r="N4068" t="e">
            <v>#N/A</v>
          </cell>
        </row>
        <row r="4069">
          <cell r="N4069" t="e">
            <v>#N/A</v>
          </cell>
        </row>
        <row r="4070">
          <cell r="N4070" t="e">
            <v>#N/A</v>
          </cell>
        </row>
        <row r="4071">
          <cell r="N4071" t="e">
            <v>#N/A</v>
          </cell>
        </row>
        <row r="4072">
          <cell r="N4072" t="e">
            <v>#N/A</v>
          </cell>
        </row>
        <row r="4073">
          <cell r="N4073" t="e">
            <v>#N/A</v>
          </cell>
        </row>
        <row r="4074">
          <cell r="N4074" t="e">
            <v>#N/A</v>
          </cell>
        </row>
        <row r="4075">
          <cell r="N4075" t="e">
            <v>#N/A</v>
          </cell>
        </row>
        <row r="4076">
          <cell r="N4076" t="e">
            <v>#N/A</v>
          </cell>
        </row>
        <row r="4077">
          <cell r="N4077" t="e">
            <v>#N/A</v>
          </cell>
        </row>
        <row r="4078">
          <cell r="N4078" t="e">
            <v>#N/A</v>
          </cell>
        </row>
        <row r="4079">
          <cell r="N4079" t="e">
            <v>#N/A</v>
          </cell>
        </row>
        <row r="4080">
          <cell r="N4080" t="e">
            <v>#N/A</v>
          </cell>
        </row>
        <row r="4081">
          <cell r="N4081" t="e">
            <v>#N/A</v>
          </cell>
        </row>
        <row r="4082">
          <cell r="N4082" t="e">
            <v>#N/A</v>
          </cell>
        </row>
        <row r="4083">
          <cell r="N4083" t="e">
            <v>#N/A</v>
          </cell>
        </row>
        <row r="4084">
          <cell r="N4084" t="e">
            <v>#N/A</v>
          </cell>
        </row>
        <row r="4085">
          <cell r="N4085" t="e">
            <v>#N/A</v>
          </cell>
        </row>
        <row r="4086">
          <cell r="N4086" t="e">
            <v>#N/A</v>
          </cell>
        </row>
        <row r="4087">
          <cell r="N4087" t="e">
            <v>#N/A</v>
          </cell>
        </row>
        <row r="4088">
          <cell r="N4088" t="e">
            <v>#N/A</v>
          </cell>
        </row>
        <row r="4089">
          <cell r="N4089" t="e">
            <v>#N/A</v>
          </cell>
        </row>
        <row r="4090">
          <cell r="N4090" t="e">
            <v>#N/A</v>
          </cell>
        </row>
        <row r="4091">
          <cell r="N4091" t="e">
            <v>#N/A</v>
          </cell>
        </row>
        <row r="4092">
          <cell r="N4092" t="e">
            <v>#N/A</v>
          </cell>
        </row>
        <row r="4093">
          <cell r="N4093" t="e">
            <v>#N/A</v>
          </cell>
        </row>
        <row r="4094">
          <cell r="N4094" t="e">
            <v>#N/A</v>
          </cell>
        </row>
        <row r="4095">
          <cell r="N4095" t="e">
            <v>#N/A</v>
          </cell>
        </row>
        <row r="4096">
          <cell r="N4096" t="e">
            <v>#N/A</v>
          </cell>
        </row>
        <row r="4097">
          <cell r="N4097" t="e">
            <v>#N/A</v>
          </cell>
        </row>
        <row r="4098">
          <cell r="N4098" t="e">
            <v>#N/A</v>
          </cell>
        </row>
        <row r="4099">
          <cell r="N4099" t="e">
            <v>#N/A</v>
          </cell>
        </row>
        <row r="4100">
          <cell r="N4100" t="e">
            <v>#N/A</v>
          </cell>
        </row>
        <row r="4101">
          <cell r="N4101" t="e">
            <v>#N/A</v>
          </cell>
        </row>
        <row r="4102">
          <cell r="N4102" t="e">
            <v>#N/A</v>
          </cell>
        </row>
        <row r="4103">
          <cell r="N4103" t="e">
            <v>#N/A</v>
          </cell>
        </row>
        <row r="4104">
          <cell r="N4104" t="e">
            <v>#N/A</v>
          </cell>
        </row>
        <row r="4105">
          <cell r="N4105" t="e">
            <v>#N/A</v>
          </cell>
        </row>
        <row r="4106">
          <cell r="N4106" t="e">
            <v>#N/A</v>
          </cell>
        </row>
        <row r="4107">
          <cell r="N4107" t="e">
            <v>#N/A</v>
          </cell>
        </row>
        <row r="4108">
          <cell r="N4108" t="e">
            <v>#N/A</v>
          </cell>
        </row>
        <row r="4109">
          <cell r="N4109" t="e">
            <v>#N/A</v>
          </cell>
        </row>
        <row r="4110">
          <cell r="N4110" t="e">
            <v>#N/A</v>
          </cell>
        </row>
        <row r="4111">
          <cell r="N4111" t="e">
            <v>#N/A</v>
          </cell>
        </row>
        <row r="4112">
          <cell r="N4112" t="e">
            <v>#N/A</v>
          </cell>
        </row>
        <row r="4113">
          <cell r="N4113" t="e">
            <v>#N/A</v>
          </cell>
        </row>
        <row r="4114">
          <cell r="N4114" t="e">
            <v>#N/A</v>
          </cell>
        </row>
        <row r="4115">
          <cell r="N4115" t="e">
            <v>#N/A</v>
          </cell>
        </row>
        <row r="4116">
          <cell r="N4116" t="e">
            <v>#N/A</v>
          </cell>
        </row>
        <row r="4117">
          <cell r="N4117" t="e">
            <v>#N/A</v>
          </cell>
        </row>
        <row r="4118">
          <cell r="N4118" t="e">
            <v>#N/A</v>
          </cell>
        </row>
        <row r="4119">
          <cell r="N4119" t="e">
            <v>#N/A</v>
          </cell>
        </row>
        <row r="4120">
          <cell r="N4120" t="e">
            <v>#N/A</v>
          </cell>
        </row>
        <row r="4121">
          <cell r="N4121" t="e">
            <v>#N/A</v>
          </cell>
        </row>
        <row r="4122">
          <cell r="N4122" t="e">
            <v>#N/A</v>
          </cell>
        </row>
        <row r="4123">
          <cell r="N4123" t="e">
            <v>#N/A</v>
          </cell>
        </row>
        <row r="4124">
          <cell r="N4124" t="e">
            <v>#N/A</v>
          </cell>
        </row>
        <row r="4125">
          <cell r="N4125" t="e">
            <v>#N/A</v>
          </cell>
        </row>
        <row r="4126">
          <cell r="N4126" t="e">
            <v>#N/A</v>
          </cell>
        </row>
        <row r="4127">
          <cell r="N4127" t="e">
            <v>#N/A</v>
          </cell>
        </row>
        <row r="4128">
          <cell r="N4128" t="e">
            <v>#N/A</v>
          </cell>
        </row>
        <row r="4129">
          <cell r="N4129" t="e">
            <v>#N/A</v>
          </cell>
        </row>
        <row r="4130">
          <cell r="N4130" t="e">
            <v>#N/A</v>
          </cell>
        </row>
        <row r="4131">
          <cell r="N4131" t="e">
            <v>#N/A</v>
          </cell>
        </row>
        <row r="4132">
          <cell r="N4132" t="e">
            <v>#N/A</v>
          </cell>
        </row>
        <row r="4133">
          <cell r="N4133" t="e">
            <v>#N/A</v>
          </cell>
        </row>
        <row r="4134">
          <cell r="N4134" t="e">
            <v>#N/A</v>
          </cell>
        </row>
        <row r="4135">
          <cell r="N4135" t="e">
            <v>#N/A</v>
          </cell>
        </row>
        <row r="4136">
          <cell r="N4136" t="e">
            <v>#N/A</v>
          </cell>
        </row>
        <row r="4137">
          <cell r="N4137" t="e">
            <v>#N/A</v>
          </cell>
        </row>
        <row r="4138">
          <cell r="N4138" t="e">
            <v>#N/A</v>
          </cell>
        </row>
        <row r="4139">
          <cell r="N4139" t="e">
            <v>#N/A</v>
          </cell>
        </row>
        <row r="4140">
          <cell r="N4140" t="e">
            <v>#N/A</v>
          </cell>
        </row>
        <row r="4141">
          <cell r="N4141" t="e">
            <v>#N/A</v>
          </cell>
        </row>
        <row r="4142">
          <cell r="N4142" t="e">
            <v>#N/A</v>
          </cell>
        </row>
        <row r="4143">
          <cell r="N4143" t="e">
            <v>#N/A</v>
          </cell>
        </row>
        <row r="4144">
          <cell r="N4144" t="e">
            <v>#N/A</v>
          </cell>
        </row>
        <row r="4145">
          <cell r="N4145" t="e">
            <v>#N/A</v>
          </cell>
        </row>
        <row r="4146">
          <cell r="N4146" t="e">
            <v>#N/A</v>
          </cell>
        </row>
        <row r="4147">
          <cell r="N4147" t="e">
            <v>#N/A</v>
          </cell>
        </row>
        <row r="4148">
          <cell r="N4148" t="e">
            <v>#N/A</v>
          </cell>
        </row>
        <row r="4149">
          <cell r="N4149" t="e">
            <v>#N/A</v>
          </cell>
        </row>
        <row r="4150">
          <cell r="N4150" t="e">
            <v>#N/A</v>
          </cell>
        </row>
        <row r="4151">
          <cell r="N4151" t="e">
            <v>#N/A</v>
          </cell>
        </row>
        <row r="4152">
          <cell r="N4152" t="e">
            <v>#N/A</v>
          </cell>
        </row>
        <row r="4153">
          <cell r="N4153" t="e">
            <v>#N/A</v>
          </cell>
        </row>
        <row r="4154">
          <cell r="N4154" t="e">
            <v>#N/A</v>
          </cell>
        </row>
        <row r="4155">
          <cell r="N4155" t="e">
            <v>#N/A</v>
          </cell>
        </row>
        <row r="4156">
          <cell r="N4156" t="e">
            <v>#N/A</v>
          </cell>
        </row>
        <row r="4157">
          <cell r="N4157" t="e">
            <v>#N/A</v>
          </cell>
        </row>
        <row r="4158">
          <cell r="N4158" t="e">
            <v>#N/A</v>
          </cell>
        </row>
        <row r="4159">
          <cell r="N4159" t="e">
            <v>#N/A</v>
          </cell>
        </row>
        <row r="4160">
          <cell r="N4160" t="e">
            <v>#N/A</v>
          </cell>
        </row>
        <row r="4161">
          <cell r="N4161" t="e">
            <v>#N/A</v>
          </cell>
        </row>
        <row r="4162">
          <cell r="N4162" t="e">
            <v>#N/A</v>
          </cell>
        </row>
        <row r="4163">
          <cell r="N4163" t="e">
            <v>#N/A</v>
          </cell>
        </row>
        <row r="4164">
          <cell r="N4164" t="e">
            <v>#N/A</v>
          </cell>
        </row>
        <row r="4165">
          <cell r="N4165" t="e">
            <v>#N/A</v>
          </cell>
        </row>
        <row r="4166">
          <cell r="N4166" t="e">
            <v>#N/A</v>
          </cell>
        </row>
        <row r="4167">
          <cell r="N4167" t="e">
            <v>#N/A</v>
          </cell>
        </row>
        <row r="4168">
          <cell r="N4168" t="e">
            <v>#N/A</v>
          </cell>
        </row>
        <row r="4169">
          <cell r="N4169" t="e">
            <v>#N/A</v>
          </cell>
        </row>
        <row r="4170">
          <cell r="N4170" t="e">
            <v>#N/A</v>
          </cell>
        </row>
        <row r="4171">
          <cell r="N4171" t="e">
            <v>#N/A</v>
          </cell>
        </row>
        <row r="4172">
          <cell r="N4172" t="e">
            <v>#N/A</v>
          </cell>
        </row>
        <row r="4173">
          <cell r="N4173" t="e">
            <v>#N/A</v>
          </cell>
        </row>
        <row r="4174">
          <cell r="N4174" t="e">
            <v>#N/A</v>
          </cell>
        </row>
        <row r="4175">
          <cell r="N4175" t="e">
            <v>#N/A</v>
          </cell>
        </row>
        <row r="4176">
          <cell r="N4176" t="e">
            <v>#N/A</v>
          </cell>
        </row>
        <row r="4177">
          <cell r="N4177" t="e">
            <v>#N/A</v>
          </cell>
        </row>
        <row r="4178">
          <cell r="N4178" t="e">
            <v>#N/A</v>
          </cell>
        </row>
        <row r="4179">
          <cell r="N4179" t="e">
            <v>#N/A</v>
          </cell>
        </row>
        <row r="4180">
          <cell r="N4180" t="e">
            <v>#N/A</v>
          </cell>
        </row>
        <row r="4181">
          <cell r="N4181" t="e">
            <v>#N/A</v>
          </cell>
        </row>
        <row r="4182">
          <cell r="N4182" t="e">
            <v>#N/A</v>
          </cell>
        </row>
        <row r="4183">
          <cell r="N4183" t="e">
            <v>#N/A</v>
          </cell>
        </row>
        <row r="4184">
          <cell r="N4184" t="e">
            <v>#N/A</v>
          </cell>
        </row>
        <row r="4185">
          <cell r="N4185" t="e">
            <v>#N/A</v>
          </cell>
        </row>
        <row r="4186">
          <cell r="N4186" t="e">
            <v>#N/A</v>
          </cell>
        </row>
        <row r="4187">
          <cell r="N4187" t="e">
            <v>#N/A</v>
          </cell>
        </row>
        <row r="4188">
          <cell r="N4188" t="e">
            <v>#N/A</v>
          </cell>
        </row>
        <row r="4189">
          <cell r="N4189" t="e">
            <v>#N/A</v>
          </cell>
        </row>
        <row r="4190">
          <cell r="N4190" t="e">
            <v>#N/A</v>
          </cell>
        </row>
        <row r="4191">
          <cell r="N4191" t="e">
            <v>#N/A</v>
          </cell>
        </row>
        <row r="4192">
          <cell r="N4192" t="e">
            <v>#N/A</v>
          </cell>
        </row>
        <row r="4193">
          <cell r="N4193" t="e">
            <v>#N/A</v>
          </cell>
        </row>
        <row r="4194">
          <cell r="N4194" t="e">
            <v>#N/A</v>
          </cell>
        </row>
        <row r="4195">
          <cell r="N4195" t="e">
            <v>#N/A</v>
          </cell>
        </row>
        <row r="4196">
          <cell r="N4196" t="e">
            <v>#N/A</v>
          </cell>
        </row>
        <row r="4197">
          <cell r="N4197" t="e">
            <v>#N/A</v>
          </cell>
        </row>
        <row r="4198">
          <cell r="N4198" t="e">
            <v>#N/A</v>
          </cell>
        </row>
        <row r="4199">
          <cell r="N4199" t="e">
            <v>#N/A</v>
          </cell>
        </row>
        <row r="4200">
          <cell r="N4200" t="e">
            <v>#N/A</v>
          </cell>
        </row>
        <row r="4201">
          <cell r="N4201" t="e">
            <v>#N/A</v>
          </cell>
        </row>
        <row r="4202">
          <cell r="N4202" t="e">
            <v>#N/A</v>
          </cell>
        </row>
        <row r="4203">
          <cell r="N4203" t="e">
            <v>#N/A</v>
          </cell>
        </row>
        <row r="4204">
          <cell r="N4204" t="e">
            <v>#N/A</v>
          </cell>
        </row>
        <row r="4205">
          <cell r="N4205" t="e">
            <v>#N/A</v>
          </cell>
        </row>
        <row r="4206">
          <cell r="N4206" t="e">
            <v>#N/A</v>
          </cell>
        </row>
        <row r="4207">
          <cell r="N4207" t="e">
            <v>#N/A</v>
          </cell>
        </row>
        <row r="4208">
          <cell r="N4208" t="e">
            <v>#N/A</v>
          </cell>
        </row>
        <row r="4209">
          <cell r="N4209" t="e">
            <v>#N/A</v>
          </cell>
        </row>
        <row r="4210">
          <cell r="N4210" t="e">
            <v>#N/A</v>
          </cell>
        </row>
        <row r="4211">
          <cell r="N4211" t="e">
            <v>#N/A</v>
          </cell>
        </row>
        <row r="4212">
          <cell r="N4212" t="e">
            <v>#N/A</v>
          </cell>
        </row>
        <row r="4213">
          <cell r="N4213" t="e">
            <v>#N/A</v>
          </cell>
        </row>
        <row r="4214">
          <cell r="N4214" t="e">
            <v>#N/A</v>
          </cell>
        </row>
        <row r="4215">
          <cell r="N4215" t="e">
            <v>#N/A</v>
          </cell>
        </row>
        <row r="4216">
          <cell r="N4216" t="e">
            <v>#N/A</v>
          </cell>
        </row>
        <row r="4217">
          <cell r="N4217" t="e">
            <v>#N/A</v>
          </cell>
        </row>
        <row r="4218">
          <cell r="N4218" t="e">
            <v>#N/A</v>
          </cell>
        </row>
        <row r="4219">
          <cell r="N4219" t="e">
            <v>#N/A</v>
          </cell>
        </row>
        <row r="4220">
          <cell r="N4220" t="e">
            <v>#N/A</v>
          </cell>
        </row>
        <row r="4221">
          <cell r="N4221" t="e">
            <v>#N/A</v>
          </cell>
        </row>
        <row r="4222">
          <cell r="N4222" t="e">
            <v>#N/A</v>
          </cell>
        </row>
        <row r="4223">
          <cell r="N4223" t="e">
            <v>#N/A</v>
          </cell>
        </row>
        <row r="4224">
          <cell r="N4224" t="e">
            <v>#N/A</v>
          </cell>
        </row>
        <row r="4225">
          <cell r="N4225" t="e">
            <v>#N/A</v>
          </cell>
        </row>
        <row r="4226">
          <cell r="N4226" t="e">
            <v>#N/A</v>
          </cell>
        </row>
        <row r="4227">
          <cell r="N4227" t="e">
            <v>#N/A</v>
          </cell>
        </row>
        <row r="4228">
          <cell r="N4228" t="e">
            <v>#N/A</v>
          </cell>
        </row>
        <row r="4229">
          <cell r="N4229" t="e">
            <v>#N/A</v>
          </cell>
        </row>
        <row r="4230">
          <cell r="N4230" t="e">
            <v>#N/A</v>
          </cell>
        </row>
        <row r="4231">
          <cell r="N4231" t="e">
            <v>#N/A</v>
          </cell>
        </row>
        <row r="4232">
          <cell r="N4232" t="e">
            <v>#N/A</v>
          </cell>
        </row>
        <row r="4233">
          <cell r="N4233" t="e">
            <v>#N/A</v>
          </cell>
        </row>
        <row r="4234">
          <cell r="N4234" t="e">
            <v>#N/A</v>
          </cell>
        </row>
        <row r="4235">
          <cell r="N4235" t="e">
            <v>#N/A</v>
          </cell>
        </row>
        <row r="4236">
          <cell r="N4236" t="e">
            <v>#N/A</v>
          </cell>
        </row>
        <row r="4237">
          <cell r="N4237" t="e">
            <v>#N/A</v>
          </cell>
        </row>
        <row r="4238">
          <cell r="N4238" t="e">
            <v>#N/A</v>
          </cell>
        </row>
        <row r="4239">
          <cell r="N4239" t="e">
            <v>#N/A</v>
          </cell>
        </row>
        <row r="4240">
          <cell r="N4240" t="e">
            <v>#N/A</v>
          </cell>
        </row>
        <row r="4241">
          <cell r="N4241" t="e">
            <v>#N/A</v>
          </cell>
        </row>
        <row r="4242">
          <cell r="N4242" t="e">
            <v>#N/A</v>
          </cell>
        </row>
        <row r="4243">
          <cell r="N4243" t="e">
            <v>#N/A</v>
          </cell>
        </row>
        <row r="4244">
          <cell r="N4244">
            <v>138</v>
          </cell>
          <cell r="O4244">
            <v>4123</v>
          </cell>
        </row>
        <row r="4244">
          <cell r="Q4244" t="str">
            <v>顺产接生</v>
          </cell>
        </row>
        <row r="4244">
          <cell r="T4244" t="str">
            <v>A</v>
          </cell>
        </row>
        <row r="4244">
          <cell r="V4244" t="str">
            <v>例</v>
          </cell>
          <cell r="W4244">
            <v>100</v>
          </cell>
          <cell r="X4244">
            <v>200</v>
          </cell>
          <cell r="Y4244">
            <v>200</v>
          </cell>
        </row>
        <row r="4244">
          <cell r="AA4244" t="str">
            <v>限生育保险</v>
          </cell>
        </row>
        <row r="4245">
          <cell r="N4245" t="e">
            <v>#N/A</v>
          </cell>
        </row>
        <row r="4246">
          <cell r="N4246" t="e">
            <v>#N/A</v>
          </cell>
        </row>
        <row r="4247">
          <cell r="N4247" t="e">
            <v>#N/A</v>
          </cell>
        </row>
        <row r="4248">
          <cell r="N4248" t="e">
            <v>#N/A</v>
          </cell>
        </row>
        <row r="4249">
          <cell r="N4249" t="e">
            <v>#N/A</v>
          </cell>
        </row>
        <row r="4250">
          <cell r="N4250" t="e">
            <v>#N/A</v>
          </cell>
        </row>
        <row r="4251">
          <cell r="N4251" t="e">
            <v>#N/A</v>
          </cell>
        </row>
        <row r="4252">
          <cell r="N4252" t="e">
            <v>#N/A</v>
          </cell>
        </row>
        <row r="4253">
          <cell r="N4253" t="e">
            <v>#N/A</v>
          </cell>
        </row>
        <row r="4254">
          <cell r="N4254" t="e">
            <v>#N/A</v>
          </cell>
        </row>
        <row r="4255">
          <cell r="N4255" t="e">
            <v>#N/A</v>
          </cell>
        </row>
        <row r="4256">
          <cell r="N4256" t="e">
            <v>#N/A</v>
          </cell>
        </row>
        <row r="4257">
          <cell r="N4257" t="e">
            <v>#N/A</v>
          </cell>
        </row>
        <row r="4258">
          <cell r="N4258" t="e">
            <v>#N/A</v>
          </cell>
        </row>
        <row r="4259">
          <cell r="N4259" t="e">
            <v>#N/A</v>
          </cell>
        </row>
        <row r="4260">
          <cell r="N4260" t="e">
            <v>#N/A</v>
          </cell>
        </row>
        <row r="4261">
          <cell r="N4261" t="e">
            <v>#N/A</v>
          </cell>
        </row>
        <row r="4262">
          <cell r="N4262" t="e">
            <v>#N/A</v>
          </cell>
        </row>
        <row r="4263">
          <cell r="N4263" t="e">
            <v>#N/A</v>
          </cell>
        </row>
        <row r="4264">
          <cell r="N4264" t="e">
            <v>#N/A</v>
          </cell>
        </row>
        <row r="4265">
          <cell r="N4265" t="e">
            <v>#N/A</v>
          </cell>
        </row>
        <row r="4266">
          <cell r="N4266" t="e">
            <v>#N/A</v>
          </cell>
        </row>
        <row r="4267">
          <cell r="N4267" t="e">
            <v>#N/A</v>
          </cell>
        </row>
        <row r="4268">
          <cell r="N4268" t="e">
            <v>#N/A</v>
          </cell>
        </row>
        <row r="4269">
          <cell r="N4269" t="e">
            <v>#N/A</v>
          </cell>
        </row>
        <row r="4270">
          <cell r="N4270" t="e">
            <v>#N/A</v>
          </cell>
        </row>
        <row r="4271">
          <cell r="N4271" t="e">
            <v>#N/A</v>
          </cell>
        </row>
        <row r="4272">
          <cell r="N4272" t="e">
            <v>#N/A</v>
          </cell>
        </row>
        <row r="4273">
          <cell r="N4273" t="e">
            <v>#N/A</v>
          </cell>
        </row>
        <row r="4274">
          <cell r="N4274" t="e">
            <v>#N/A</v>
          </cell>
        </row>
        <row r="4275">
          <cell r="N4275" t="e">
            <v>#N/A</v>
          </cell>
        </row>
        <row r="4276">
          <cell r="N4276" t="e">
            <v>#N/A</v>
          </cell>
        </row>
        <row r="4277">
          <cell r="N4277" t="e">
            <v>#N/A</v>
          </cell>
        </row>
        <row r="4278">
          <cell r="N4278" t="e">
            <v>#N/A</v>
          </cell>
        </row>
        <row r="4279">
          <cell r="N4279" t="e">
            <v>#N/A</v>
          </cell>
        </row>
        <row r="4280">
          <cell r="N4280" t="e">
            <v>#N/A</v>
          </cell>
        </row>
        <row r="4281">
          <cell r="N4281" t="e">
            <v>#N/A</v>
          </cell>
        </row>
        <row r="4282">
          <cell r="N4282" t="e">
            <v>#N/A</v>
          </cell>
        </row>
        <row r="4283">
          <cell r="N4283" t="e">
            <v>#N/A</v>
          </cell>
        </row>
        <row r="4284">
          <cell r="N4284" t="e">
            <v>#N/A</v>
          </cell>
        </row>
        <row r="4285">
          <cell r="N4285" t="e">
            <v>#N/A</v>
          </cell>
        </row>
        <row r="4286">
          <cell r="N4286" t="e">
            <v>#N/A</v>
          </cell>
        </row>
        <row r="4287">
          <cell r="N4287" t="e">
            <v>#N/A</v>
          </cell>
        </row>
        <row r="4288">
          <cell r="N4288" t="e">
            <v>#N/A</v>
          </cell>
        </row>
        <row r="4289">
          <cell r="N4289" t="e">
            <v>#N/A</v>
          </cell>
        </row>
        <row r="4290">
          <cell r="N4290" t="e">
            <v>#N/A</v>
          </cell>
        </row>
        <row r="4291">
          <cell r="N4291" t="e">
            <v>#N/A</v>
          </cell>
        </row>
        <row r="4292">
          <cell r="N4292" t="e">
            <v>#N/A</v>
          </cell>
        </row>
        <row r="4293">
          <cell r="N4293" t="e">
            <v>#N/A</v>
          </cell>
        </row>
        <row r="4294">
          <cell r="N4294" t="e">
            <v>#N/A</v>
          </cell>
        </row>
        <row r="4295">
          <cell r="N4295" t="e">
            <v>#N/A</v>
          </cell>
        </row>
        <row r="4296">
          <cell r="N4296" t="e">
            <v>#N/A</v>
          </cell>
        </row>
        <row r="4297">
          <cell r="N4297" t="e">
            <v>#N/A</v>
          </cell>
        </row>
        <row r="4298">
          <cell r="N4298" t="e">
            <v>#N/A</v>
          </cell>
        </row>
        <row r="4299">
          <cell r="N4299" t="e">
            <v>#N/A</v>
          </cell>
        </row>
        <row r="4300">
          <cell r="N4300" t="e">
            <v>#N/A</v>
          </cell>
        </row>
        <row r="4301">
          <cell r="N4301" t="e">
            <v>#N/A</v>
          </cell>
        </row>
        <row r="4302">
          <cell r="N4302" t="e">
            <v>#N/A</v>
          </cell>
        </row>
        <row r="4303">
          <cell r="N4303" t="e">
            <v>#N/A</v>
          </cell>
        </row>
        <row r="4304">
          <cell r="N4304" t="e">
            <v>#N/A</v>
          </cell>
        </row>
        <row r="4305">
          <cell r="N4305" t="e">
            <v>#N/A</v>
          </cell>
        </row>
        <row r="4306">
          <cell r="N4306" t="e">
            <v>#N/A</v>
          </cell>
        </row>
        <row r="4307">
          <cell r="N4307" t="e">
            <v>#N/A</v>
          </cell>
        </row>
        <row r="4308">
          <cell r="N4308" t="e">
            <v>#N/A</v>
          </cell>
        </row>
        <row r="4309">
          <cell r="N4309" t="e">
            <v>#N/A</v>
          </cell>
        </row>
        <row r="4310">
          <cell r="N4310" t="e">
            <v>#N/A</v>
          </cell>
        </row>
        <row r="4311">
          <cell r="N4311" t="e">
            <v>#N/A</v>
          </cell>
        </row>
        <row r="4312">
          <cell r="N4312" t="e">
            <v>#N/A</v>
          </cell>
        </row>
        <row r="4313">
          <cell r="N4313" t="e">
            <v>#N/A</v>
          </cell>
        </row>
        <row r="4314">
          <cell r="N4314" t="e">
            <v>#N/A</v>
          </cell>
        </row>
        <row r="4315">
          <cell r="N4315" t="e">
            <v>#N/A</v>
          </cell>
        </row>
        <row r="4316">
          <cell r="N4316" t="e">
            <v>#N/A</v>
          </cell>
        </row>
        <row r="4317">
          <cell r="N4317" t="e">
            <v>#N/A</v>
          </cell>
        </row>
        <row r="4318">
          <cell r="N4318" t="e">
            <v>#N/A</v>
          </cell>
        </row>
        <row r="4319">
          <cell r="N4319" t="e">
            <v>#N/A</v>
          </cell>
        </row>
        <row r="4320">
          <cell r="N4320" t="e">
            <v>#N/A</v>
          </cell>
        </row>
        <row r="4321">
          <cell r="N4321" t="e">
            <v>#N/A</v>
          </cell>
        </row>
        <row r="4322">
          <cell r="N4322" t="e">
            <v>#N/A</v>
          </cell>
        </row>
        <row r="4323">
          <cell r="N4323" t="e">
            <v>#N/A</v>
          </cell>
        </row>
        <row r="4324">
          <cell r="N4324" t="e">
            <v>#N/A</v>
          </cell>
        </row>
        <row r="4325">
          <cell r="N4325" t="e">
            <v>#N/A</v>
          </cell>
        </row>
        <row r="4326">
          <cell r="N4326" t="e">
            <v>#N/A</v>
          </cell>
        </row>
        <row r="4327">
          <cell r="N4327" t="e">
            <v>#N/A</v>
          </cell>
        </row>
        <row r="4328">
          <cell r="N4328" t="e">
            <v>#N/A</v>
          </cell>
        </row>
        <row r="4329">
          <cell r="N4329" t="e">
            <v>#N/A</v>
          </cell>
        </row>
        <row r="4330">
          <cell r="N4330" t="e">
            <v>#N/A</v>
          </cell>
        </row>
        <row r="4331">
          <cell r="N4331" t="e">
            <v>#N/A</v>
          </cell>
        </row>
        <row r="4332">
          <cell r="N4332" t="e">
            <v>#N/A</v>
          </cell>
        </row>
        <row r="4333">
          <cell r="N4333" t="e">
            <v>#N/A</v>
          </cell>
        </row>
        <row r="4334">
          <cell r="N4334" t="e">
            <v>#N/A</v>
          </cell>
        </row>
        <row r="4335">
          <cell r="N4335" t="e">
            <v>#N/A</v>
          </cell>
        </row>
        <row r="4336">
          <cell r="N4336" t="e">
            <v>#N/A</v>
          </cell>
        </row>
        <row r="4337">
          <cell r="N4337" t="e">
            <v>#N/A</v>
          </cell>
        </row>
        <row r="4338">
          <cell r="N4338" t="e">
            <v>#N/A</v>
          </cell>
        </row>
        <row r="4339">
          <cell r="N4339" t="e">
            <v>#N/A</v>
          </cell>
        </row>
        <row r="4340">
          <cell r="N4340" t="e">
            <v>#N/A</v>
          </cell>
        </row>
        <row r="4341">
          <cell r="N4341" t="e">
            <v>#N/A</v>
          </cell>
        </row>
        <row r="4342">
          <cell r="N4342" t="e">
            <v>#N/A</v>
          </cell>
        </row>
        <row r="4343">
          <cell r="N4343" t="e">
            <v>#N/A</v>
          </cell>
        </row>
        <row r="4344">
          <cell r="N4344" t="e">
            <v>#N/A</v>
          </cell>
        </row>
        <row r="4345">
          <cell r="N4345" t="e">
            <v>#N/A</v>
          </cell>
        </row>
        <row r="4346">
          <cell r="N4346" t="e">
            <v>#N/A</v>
          </cell>
        </row>
        <row r="4347">
          <cell r="N4347" t="e">
            <v>#N/A</v>
          </cell>
        </row>
        <row r="4348">
          <cell r="N4348" t="e">
            <v>#N/A</v>
          </cell>
        </row>
        <row r="4349">
          <cell r="N4349" t="e">
            <v>#N/A</v>
          </cell>
        </row>
        <row r="4350">
          <cell r="N4350" t="e">
            <v>#N/A</v>
          </cell>
        </row>
        <row r="4351">
          <cell r="N4351" t="e">
            <v>#N/A</v>
          </cell>
        </row>
        <row r="4352">
          <cell r="N4352" t="e">
            <v>#N/A</v>
          </cell>
        </row>
        <row r="4353">
          <cell r="N4353" t="e">
            <v>#N/A</v>
          </cell>
        </row>
        <row r="4354">
          <cell r="N4354" t="e">
            <v>#N/A</v>
          </cell>
        </row>
        <row r="4355">
          <cell r="N4355" t="e">
            <v>#N/A</v>
          </cell>
        </row>
        <row r="4356">
          <cell r="N4356" t="e">
            <v>#N/A</v>
          </cell>
        </row>
        <row r="4357">
          <cell r="N4357" t="e">
            <v>#N/A</v>
          </cell>
        </row>
        <row r="4358">
          <cell r="N4358" t="e">
            <v>#N/A</v>
          </cell>
        </row>
        <row r="4359">
          <cell r="N4359" t="e">
            <v>#N/A</v>
          </cell>
        </row>
        <row r="4360">
          <cell r="N4360" t="e">
            <v>#N/A</v>
          </cell>
        </row>
        <row r="4361">
          <cell r="N4361" t="e">
            <v>#N/A</v>
          </cell>
        </row>
        <row r="4362">
          <cell r="N4362" t="e">
            <v>#N/A</v>
          </cell>
        </row>
        <row r="4363">
          <cell r="N4363" t="e">
            <v>#N/A</v>
          </cell>
        </row>
        <row r="4364">
          <cell r="N4364" t="e">
            <v>#N/A</v>
          </cell>
        </row>
        <row r="4365">
          <cell r="N4365" t="e">
            <v>#N/A</v>
          </cell>
        </row>
        <row r="4366">
          <cell r="N4366" t="e">
            <v>#N/A</v>
          </cell>
        </row>
        <row r="4367">
          <cell r="N4367" t="e">
            <v>#N/A</v>
          </cell>
        </row>
        <row r="4368">
          <cell r="N4368" t="e">
            <v>#N/A</v>
          </cell>
        </row>
        <row r="4369">
          <cell r="N4369" t="e">
            <v>#N/A</v>
          </cell>
        </row>
        <row r="4370">
          <cell r="N4370" t="e">
            <v>#N/A</v>
          </cell>
        </row>
        <row r="4371">
          <cell r="N4371" t="e">
            <v>#N/A</v>
          </cell>
        </row>
        <row r="4372">
          <cell r="N4372" t="e">
            <v>#N/A</v>
          </cell>
        </row>
        <row r="4373">
          <cell r="N4373" t="e">
            <v>#N/A</v>
          </cell>
        </row>
        <row r="4374">
          <cell r="N4374" t="e">
            <v>#N/A</v>
          </cell>
        </row>
        <row r="4375">
          <cell r="N4375" t="e">
            <v>#N/A</v>
          </cell>
        </row>
        <row r="4376">
          <cell r="N4376" t="e">
            <v>#N/A</v>
          </cell>
        </row>
        <row r="4377">
          <cell r="N4377" t="e">
            <v>#N/A</v>
          </cell>
        </row>
        <row r="4378">
          <cell r="N4378" t="e">
            <v>#N/A</v>
          </cell>
        </row>
        <row r="4379">
          <cell r="N4379" t="e">
            <v>#N/A</v>
          </cell>
        </row>
        <row r="4380">
          <cell r="N4380" t="e">
            <v>#N/A</v>
          </cell>
        </row>
        <row r="4381">
          <cell r="N4381" t="e">
            <v>#N/A</v>
          </cell>
        </row>
        <row r="4382">
          <cell r="N4382" t="e">
            <v>#N/A</v>
          </cell>
        </row>
        <row r="4383">
          <cell r="N4383" t="e">
            <v>#N/A</v>
          </cell>
        </row>
        <row r="4384">
          <cell r="N4384" t="e">
            <v>#N/A</v>
          </cell>
        </row>
        <row r="4385">
          <cell r="N4385" t="e">
            <v>#N/A</v>
          </cell>
        </row>
        <row r="4386">
          <cell r="N4386" t="e">
            <v>#N/A</v>
          </cell>
        </row>
        <row r="4387">
          <cell r="N4387" t="e">
            <v>#N/A</v>
          </cell>
        </row>
        <row r="4388">
          <cell r="N4388" t="e">
            <v>#N/A</v>
          </cell>
        </row>
        <row r="4389">
          <cell r="N4389" t="e">
            <v>#N/A</v>
          </cell>
        </row>
        <row r="4390">
          <cell r="N4390" t="e">
            <v>#N/A</v>
          </cell>
        </row>
        <row r="4391">
          <cell r="N4391" t="e">
            <v>#N/A</v>
          </cell>
        </row>
        <row r="4392">
          <cell r="N4392" t="e">
            <v>#N/A</v>
          </cell>
        </row>
        <row r="4393">
          <cell r="N4393" t="e">
            <v>#N/A</v>
          </cell>
        </row>
        <row r="4394">
          <cell r="N4394" t="e">
            <v>#N/A</v>
          </cell>
        </row>
        <row r="4395">
          <cell r="N4395" t="e">
            <v>#N/A</v>
          </cell>
        </row>
        <row r="4396">
          <cell r="N4396" t="e">
            <v>#N/A</v>
          </cell>
        </row>
        <row r="4397">
          <cell r="N4397" t="e">
            <v>#N/A</v>
          </cell>
        </row>
        <row r="4398">
          <cell r="N4398" t="e">
            <v>#N/A</v>
          </cell>
        </row>
        <row r="4399">
          <cell r="N4399" t="e">
            <v>#N/A</v>
          </cell>
        </row>
        <row r="4400">
          <cell r="N4400" t="e">
            <v>#N/A</v>
          </cell>
        </row>
        <row r="4401">
          <cell r="N4401" t="e">
            <v>#N/A</v>
          </cell>
        </row>
        <row r="4402">
          <cell r="N4402" t="e">
            <v>#N/A</v>
          </cell>
        </row>
        <row r="4403">
          <cell r="N4403" t="e">
            <v>#N/A</v>
          </cell>
        </row>
        <row r="4404">
          <cell r="N4404" t="e">
            <v>#N/A</v>
          </cell>
        </row>
        <row r="4405">
          <cell r="N4405" t="e">
            <v>#N/A</v>
          </cell>
        </row>
        <row r="4406">
          <cell r="N4406" t="e">
            <v>#N/A</v>
          </cell>
        </row>
        <row r="4407">
          <cell r="N4407" t="e">
            <v>#N/A</v>
          </cell>
        </row>
        <row r="4408">
          <cell r="N4408" t="e">
            <v>#N/A</v>
          </cell>
        </row>
        <row r="4409">
          <cell r="N4409" t="e">
            <v>#N/A</v>
          </cell>
        </row>
        <row r="4410">
          <cell r="N4410" t="e">
            <v>#N/A</v>
          </cell>
        </row>
        <row r="4411">
          <cell r="N4411" t="e">
            <v>#N/A</v>
          </cell>
        </row>
        <row r="4412">
          <cell r="N4412" t="e">
            <v>#N/A</v>
          </cell>
        </row>
        <row r="4413">
          <cell r="N4413" t="e">
            <v>#N/A</v>
          </cell>
        </row>
        <row r="4414">
          <cell r="N4414" t="e">
            <v>#N/A</v>
          </cell>
        </row>
        <row r="4415">
          <cell r="N4415" t="e">
            <v>#N/A</v>
          </cell>
        </row>
        <row r="4416">
          <cell r="N4416" t="e">
            <v>#N/A</v>
          </cell>
        </row>
        <row r="4417">
          <cell r="N4417" t="e">
            <v>#N/A</v>
          </cell>
        </row>
        <row r="4418">
          <cell r="N4418" t="e">
            <v>#N/A</v>
          </cell>
        </row>
        <row r="4419">
          <cell r="N4419" t="e">
            <v>#N/A</v>
          </cell>
        </row>
        <row r="4420">
          <cell r="N4420" t="e">
            <v>#N/A</v>
          </cell>
        </row>
        <row r="4421">
          <cell r="N4421" t="e">
            <v>#N/A</v>
          </cell>
        </row>
        <row r="4422">
          <cell r="N4422" t="e">
            <v>#N/A</v>
          </cell>
        </row>
        <row r="4423">
          <cell r="N4423" t="e">
            <v>#N/A</v>
          </cell>
        </row>
        <row r="4424">
          <cell r="N4424" t="e">
            <v>#N/A</v>
          </cell>
        </row>
        <row r="4425">
          <cell r="N4425" t="e">
            <v>#N/A</v>
          </cell>
        </row>
        <row r="4426">
          <cell r="N4426" t="e">
            <v>#N/A</v>
          </cell>
        </row>
        <row r="4427">
          <cell r="N4427" t="e">
            <v>#N/A</v>
          </cell>
        </row>
        <row r="4428">
          <cell r="N4428" t="e">
            <v>#N/A</v>
          </cell>
        </row>
        <row r="4429">
          <cell r="N4429" t="e">
            <v>#N/A</v>
          </cell>
        </row>
        <row r="4430">
          <cell r="N4430" t="e">
            <v>#N/A</v>
          </cell>
        </row>
        <row r="4431">
          <cell r="N4431" t="e">
            <v>#N/A</v>
          </cell>
        </row>
        <row r="4432">
          <cell r="N4432" t="e">
            <v>#N/A</v>
          </cell>
        </row>
        <row r="4433">
          <cell r="N4433" t="e">
            <v>#N/A</v>
          </cell>
        </row>
        <row r="4434">
          <cell r="N4434" t="e">
            <v>#N/A</v>
          </cell>
        </row>
        <row r="4435">
          <cell r="N4435" t="e">
            <v>#N/A</v>
          </cell>
        </row>
        <row r="4436">
          <cell r="N4436" t="e">
            <v>#N/A</v>
          </cell>
        </row>
        <row r="4437">
          <cell r="N4437" t="e">
            <v>#N/A</v>
          </cell>
        </row>
        <row r="4438">
          <cell r="N4438" t="e">
            <v>#N/A</v>
          </cell>
        </row>
        <row r="4439">
          <cell r="N4439" t="e">
            <v>#N/A</v>
          </cell>
        </row>
        <row r="4440">
          <cell r="N4440" t="e">
            <v>#N/A</v>
          </cell>
        </row>
        <row r="4441">
          <cell r="N4441" t="e">
            <v>#N/A</v>
          </cell>
        </row>
        <row r="4442">
          <cell r="N4442" t="e">
            <v>#N/A</v>
          </cell>
        </row>
        <row r="4443">
          <cell r="N4443" t="e">
            <v>#N/A</v>
          </cell>
        </row>
        <row r="4444">
          <cell r="N4444" t="e">
            <v>#N/A</v>
          </cell>
        </row>
        <row r="4445">
          <cell r="N4445" t="e">
            <v>#N/A</v>
          </cell>
        </row>
        <row r="4446">
          <cell r="N4446" t="e">
            <v>#N/A</v>
          </cell>
        </row>
        <row r="4447">
          <cell r="N4447" t="e">
            <v>#N/A</v>
          </cell>
        </row>
        <row r="4448">
          <cell r="N4448" t="e">
            <v>#N/A</v>
          </cell>
        </row>
        <row r="4449">
          <cell r="N4449" t="e">
            <v>#N/A</v>
          </cell>
        </row>
        <row r="4450">
          <cell r="N4450" t="e">
            <v>#N/A</v>
          </cell>
        </row>
        <row r="4451">
          <cell r="N4451" t="e">
            <v>#N/A</v>
          </cell>
        </row>
        <row r="4452">
          <cell r="N4452" t="e">
            <v>#N/A</v>
          </cell>
        </row>
        <row r="4453">
          <cell r="N4453" t="e">
            <v>#N/A</v>
          </cell>
        </row>
        <row r="4454">
          <cell r="N4454" t="e">
            <v>#N/A</v>
          </cell>
        </row>
        <row r="4455">
          <cell r="N4455" t="e">
            <v>#N/A</v>
          </cell>
        </row>
        <row r="4456">
          <cell r="N4456" t="e">
            <v>#N/A</v>
          </cell>
        </row>
        <row r="4457">
          <cell r="N4457" t="e">
            <v>#N/A</v>
          </cell>
        </row>
        <row r="4458">
          <cell r="N4458" t="e">
            <v>#N/A</v>
          </cell>
        </row>
        <row r="4459">
          <cell r="N4459" t="e">
            <v>#N/A</v>
          </cell>
        </row>
        <row r="4460">
          <cell r="N4460" t="e">
            <v>#N/A</v>
          </cell>
        </row>
        <row r="4461">
          <cell r="N4461" t="e">
            <v>#N/A</v>
          </cell>
        </row>
        <row r="4462">
          <cell r="N4462" t="e">
            <v>#N/A</v>
          </cell>
        </row>
        <row r="4463">
          <cell r="N4463" t="e">
            <v>#N/A</v>
          </cell>
        </row>
        <row r="4464">
          <cell r="N4464" t="e">
            <v>#N/A</v>
          </cell>
        </row>
        <row r="4465">
          <cell r="N4465" t="e">
            <v>#N/A</v>
          </cell>
        </row>
        <row r="4466">
          <cell r="N4466" t="e">
            <v>#N/A</v>
          </cell>
        </row>
        <row r="4467">
          <cell r="N4467" t="e">
            <v>#N/A</v>
          </cell>
        </row>
        <row r="4468">
          <cell r="N4468" t="e">
            <v>#N/A</v>
          </cell>
        </row>
        <row r="4469">
          <cell r="N4469" t="e">
            <v>#N/A</v>
          </cell>
        </row>
        <row r="4470">
          <cell r="N4470" t="e">
            <v>#N/A</v>
          </cell>
        </row>
        <row r="4471">
          <cell r="N4471" t="e">
            <v>#N/A</v>
          </cell>
        </row>
        <row r="4472">
          <cell r="N4472" t="e">
            <v>#N/A</v>
          </cell>
        </row>
        <row r="4473">
          <cell r="N4473" t="e">
            <v>#N/A</v>
          </cell>
        </row>
        <row r="4474">
          <cell r="N4474" t="e">
            <v>#N/A</v>
          </cell>
        </row>
        <row r="4475">
          <cell r="N4475" t="e">
            <v>#N/A</v>
          </cell>
        </row>
        <row r="4476">
          <cell r="N4476" t="e">
            <v>#N/A</v>
          </cell>
        </row>
        <row r="4477">
          <cell r="N4477" t="e">
            <v>#N/A</v>
          </cell>
        </row>
        <row r="4478">
          <cell r="N4478" t="e">
            <v>#N/A</v>
          </cell>
        </row>
        <row r="4479">
          <cell r="N4479" t="e">
            <v>#N/A</v>
          </cell>
        </row>
        <row r="4480">
          <cell r="N4480" t="e">
            <v>#N/A</v>
          </cell>
        </row>
        <row r="4481">
          <cell r="N4481" t="e">
            <v>#N/A</v>
          </cell>
        </row>
        <row r="4482">
          <cell r="N4482" t="e">
            <v>#N/A</v>
          </cell>
        </row>
        <row r="4483">
          <cell r="N4483" t="e">
            <v>#N/A</v>
          </cell>
        </row>
        <row r="4484">
          <cell r="N4484" t="e">
            <v>#N/A</v>
          </cell>
        </row>
        <row r="4485">
          <cell r="N4485" t="e">
            <v>#N/A</v>
          </cell>
        </row>
        <row r="4486">
          <cell r="N4486" t="e">
            <v>#N/A</v>
          </cell>
        </row>
        <row r="4487">
          <cell r="N4487" t="e">
            <v>#N/A</v>
          </cell>
        </row>
        <row r="4488">
          <cell r="N4488" t="e">
            <v>#N/A</v>
          </cell>
        </row>
        <row r="4489">
          <cell r="N4489" t="e">
            <v>#N/A</v>
          </cell>
        </row>
        <row r="4490">
          <cell r="N4490" t="e">
            <v>#N/A</v>
          </cell>
        </row>
        <row r="4491">
          <cell r="N4491" t="e">
            <v>#N/A</v>
          </cell>
        </row>
        <row r="4492">
          <cell r="N4492" t="e">
            <v>#N/A</v>
          </cell>
        </row>
        <row r="4493">
          <cell r="N4493" t="e">
            <v>#N/A</v>
          </cell>
        </row>
        <row r="4494">
          <cell r="N4494" t="e">
            <v>#N/A</v>
          </cell>
        </row>
        <row r="4495">
          <cell r="N4495" t="e">
            <v>#N/A</v>
          </cell>
        </row>
        <row r="4496">
          <cell r="N4496" t="e">
            <v>#N/A</v>
          </cell>
        </row>
        <row r="4497">
          <cell r="N4497" t="e">
            <v>#N/A</v>
          </cell>
        </row>
        <row r="4498">
          <cell r="N4498" t="e">
            <v>#N/A</v>
          </cell>
        </row>
        <row r="4499">
          <cell r="N4499" t="e">
            <v>#N/A</v>
          </cell>
        </row>
        <row r="4500">
          <cell r="N4500" t="e">
            <v>#N/A</v>
          </cell>
        </row>
        <row r="4501">
          <cell r="N4501" t="e">
            <v>#N/A</v>
          </cell>
        </row>
        <row r="4502">
          <cell r="N4502" t="e">
            <v>#N/A</v>
          </cell>
        </row>
        <row r="4503">
          <cell r="N4503" t="e">
            <v>#N/A</v>
          </cell>
        </row>
        <row r="4504">
          <cell r="N4504" t="e">
            <v>#N/A</v>
          </cell>
        </row>
        <row r="4505">
          <cell r="N4505" t="e">
            <v>#N/A</v>
          </cell>
        </row>
        <row r="4506">
          <cell r="N4506" t="e">
            <v>#N/A</v>
          </cell>
        </row>
        <row r="4507">
          <cell r="N4507" t="e">
            <v>#N/A</v>
          </cell>
        </row>
        <row r="4508">
          <cell r="N4508" t="e">
            <v>#N/A</v>
          </cell>
        </row>
        <row r="4509">
          <cell r="N4509" t="e">
            <v>#N/A</v>
          </cell>
        </row>
        <row r="4510">
          <cell r="N4510" t="e">
            <v>#N/A</v>
          </cell>
        </row>
        <row r="4511">
          <cell r="N4511" t="e">
            <v>#N/A</v>
          </cell>
        </row>
        <row r="4512">
          <cell r="N4512" t="e">
            <v>#N/A</v>
          </cell>
        </row>
        <row r="4513">
          <cell r="N4513" t="e">
            <v>#N/A</v>
          </cell>
        </row>
        <row r="4514">
          <cell r="N4514" t="e">
            <v>#N/A</v>
          </cell>
        </row>
        <row r="4515">
          <cell r="N4515" t="e">
            <v>#N/A</v>
          </cell>
        </row>
        <row r="4516">
          <cell r="N4516" t="e">
            <v>#N/A</v>
          </cell>
        </row>
        <row r="4517">
          <cell r="N4517" t="e">
            <v>#N/A</v>
          </cell>
        </row>
        <row r="4518">
          <cell r="N4518" t="e">
            <v>#N/A</v>
          </cell>
        </row>
        <row r="4519">
          <cell r="N4519" t="e">
            <v>#N/A</v>
          </cell>
        </row>
        <row r="4520">
          <cell r="N4520" t="e">
            <v>#N/A</v>
          </cell>
        </row>
        <row r="4521">
          <cell r="N4521" t="e">
            <v>#N/A</v>
          </cell>
        </row>
        <row r="4522">
          <cell r="N4522" t="e">
            <v>#N/A</v>
          </cell>
        </row>
        <row r="4523">
          <cell r="N4523" t="e">
            <v>#N/A</v>
          </cell>
        </row>
        <row r="4524">
          <cell r="N4524" t="e">
            <v>#N/A</v>
          </cell>
        </row>
        <row r="4525">
          <cell r="N4525" t="e">
            <v>#N/A</v>
          </cell>
        </row>
        <row r="4526">
          <cell r="N4526" t="e">
            <v>#N/A</v>
          </cell>
        </row>
        <row r="4527">
          <cell r="N4527" t="e">
            <v>#N/A</v>
          </cell>
        </row>
        <row r="4528">
          <cell r="N4528" t="e">
            <v>#N/A</v>
          </cell>
        </row>
        <row r="4529">
          <cell r="N4529" t="e">
            <v>#N/A</v>
          </cell>
        </row>
        <row r="4530">
          <cell r="N4530" t="e">
            <v>#N/A</v>
          </cell>
        </row>
        <row r="4531">
          <cell r="N4531" t="e">
            <v>#N/A</v>
          </cell>
        </row>
        <row r="4532">
          <cell r="N4532" t="e">
            <v>#N/A</v>
          </cell>
        </row>
        <row r="4533">
          <cell r="N4533" t="e">
            <v>#N/A</v>
          </cell>
        </row>
        <row r="4534">
          <cell r="N4534" t="e">
            <v>#N/A</v>
          </cell>
        </row>
        <row r="4535">
          <cell r="N4535" t="e">
            <v>#N/A</v>
          </cell>
        </row>
        <row r="4536">
          <cell r="N4536" t="e">
            <v>#N/A</v>
          </cell>
        </row>
        <row r="4537">
          <cell r="N4537" t="e">
            <v>#N/A</v>
          </cell>
        </row>
        <row r="4538">
          <cell r="N4538" t="e">
            <v>#N/A</v>
          </cell>
        </row>
        <row r="4539">
          <cell r="N4539" t="e">
            <v>#N/A</v>
          </cell>
        </row>
        <row r="4540">
          <cell r="N4540" t="e">
            <v>#N/A</v>
          </cell>
        </row>
        <row r="4541">
          <cell r="N4541" t="e">
            <v>#N/A</v>
          </cell>
        </row>
        <row r="4542">
          <cell r="N4542" t="e">
            <v>#N/A</v>
          </cell>
        </row>
        <row r="4543">
          <cell r="N4543" t="e">
            <v>#N/A</v>
          </cell>
        </row>
        <row r="4544">
          <cell r="N4544" t="e">
            <v>#N/A</v>
          </cell>
        </row>
        <row r="4545">
          <cell r="N4545" t="e">
            <v>#N/A</v>
          </cell>
        </row>
        <row r="4546">
          <cell r="N4546" t="e">
            <v>#N/A</v>
          </cell>
        </row>
        <row r="4547">
          <cell r="N4547" t="e">
            <v>#N/A</v>
          </cell>
        </row>
        <row r="4548">
          <cell r="N4548" t="e">
            <v>#N/A</v>
          </cell>
        </row>
        <row r="4549">
          <cell r="N4549" t="e">
            <v>#N/A</v>
          </cell>
        </row>
        <row r="4550">
          <cell r="N4550" t="e">
            <v>#N/A</v>
          </cell>
        </row>
        <row r="4551">
          <cell r="N4551" t="e">
            <v>#N/A</v>
          </cell>
        </row>
        <row r="4552">
          <cell r="N4552" t="e">
            <v>#N/A</v>
          </cell>
        </row>
        <row r="4553">
          <cell r="N4553" t="e">
            <v>#N/A</v>
          </cell>
        </row>
        <row r="4554">
          <cell r="N4554" t="e">
            <v>#N/A</v>
          </cell>
        </row>
        <row r="4555">
          <cell r="N4555" t="e">
            <v>#N/A</v>
          </cell>
        </row>
        <row r="4556">
          <cell r="N4556" t="e">
            <v>#N/A</v>
          </cell>
        </row>
        <row r="4557">
          <cell r="N4557" t="e">
            <v>#N/A</v>
          </cell>
        </row>
        <row r="4558">
          <cell r="N4558" t="e">
            <v>#N/A</v>
          </cell>
        </row>
        <row r="4559">
          <cell r="N4559" t="e">
            <v>#N/A</v>
          </cell>
        </row>
        <row r="4560">
          <cell r="N4560" t="e">
            <v>#N/A</v>
          </cell>
        </row>
        <row r="4561">
          <cell r="N4561" t="e">
            <v>#N/A</v>
          </cell>
        </row>
        <row r="4562">
          <cell r="N4562" t="e">
            <v>#N/A</v>
          </cell>
        </row>
        <row r="4563">
          <cell r="N4563" t="e">
            <v>#N/A</v>
          </cell>
        </row>
        <row r="4564">
          <cell r="N4564" t="e">
            <v>#N/A</v>
          </cell>
        </row>
        <row r="4565">
          <cell r="N4565" t="e">
            <v>#N/A</v>
          </cell>
        </row>
        <row r="4566">
          <cell r="N4566" t="e">
            <v>#N/A</v>
          </cell>
        </row>
        <row r="4567">
          <cell r="N4567" t="e">
            <v>#N/A</v>
          </cell>
        </row>
        <row r="4568">
          <cell r="N4568" t="e">
            <v>#N/A</v>
          </cell>
        </row>
        <row r="4569">
          <cell r="N4569" t="e">
            <v>#N/A</v>
          </cell>
        </row>
        <row r="4570">
          <cell r="N4570" t="e">
            <v>#N/A</v>
          </cell>
        </row>
        <row r="4571">
          <cell r="N4571" t="e">
            <v>#N/A</v>
          </cell>
        </row>
        <row r="4572">
          <cell r="N4572" t="e">
            <v>#N/A</v>
          </cell>
        </row>
        <row r="4573">
          <cell r="N4573" t="e">
            <v>#N/A</v>
          </cell>
        </row>
        <row r="4574">
          <cell r="N4574" t="e">
            <v>#N/A</v>
          </cell>
        </row>
        <row r="4575">
          <cell r="N4575" t="e">
            <v>#N/A</v>
          </cell>
        </row>
        <row r="4576">
          <cell r="N4576" t="e">
            <v>#N/A</v>
          </cell>
        </row>
        <row r="4577">
          <cell r="N4577" t="e">
            <v>#N/A</v>
          </cell>
        </row>
        <row r="4578">
          <cell r="N4578" t="e">
            <v>#N/A</v>
          </cell>
        </row>
        <row r="4579">
          <cell r="N4579" t="e">
            <v>#N/A</v>
          </cell>
        </row>
        <row r="4580">
          <cell r="N4580" t="e">
            <v>#N/A</v>
          </cell>
        </row>
        <row r="4581">
          <cell r="N4581" t="e">
            <v>#N/A</v>
          </cell>
        </row>
        <row r="4582">
          <cell r="N4582" t="e">
            <v>#N/A</v>
          </cell>
        </row>
        <row r="4583">
          <cell r="N4583" t="e">
            <v>#N/A</v>
          </cell>
        </row>
        <row r="4584">
          <cell r="N4584" t="e">
            <v>#N/A</v>
          </cell>
        </row>
        <row r="4585">
          <cell r="N4585" t="e">
            <v>#N/A</v>
          </cell>
        </row>
        <row r="4586">
          <cell r="N4586" t="e">
            <v>#N/A</v>
          </cell>
        </row>
        <row r="4587">
          <cell r="N4587" t="e">
            <v>#N/A</v>
          </cell>
        </row>
        <row r="4588">
          <cell r="N4588" t="e">
            <v>#N/A</v>
          </cell>
        </row>
        <row r="4589">
          <cell r="N4589" t="e">
            <v>#N/A</v>
          </cell>
        </row>
        <row r="4590">
          <cell r="N4590" t="e">
            <v>#N/A</v>
          </cell>
        </row>
        <row r="4591">
          <cell r="N4591" t="e">
            <v>#N/A</v>
          </cell>
        </row>
        <row r="4592">
          <cell r="N4592" t="e">
            <v>#N/A</v>
          </cell>
        </row>
        <row r="4593">
          <cell r="N4593" t="e">
            <v>#N/A</v>
          </cell>
        </row>
        <row r="4594">
          <cell r="N4594" t="e">
            <v>#N/A</v>
          </cell>
        </row>
        <row r="4595">
          <cell r="N4595" t="e">
            <v>#N/A</v>
          </cell>
        </row>
        <row r="4596">
          <cell r="N4596" t="e">
            <v>#N/A</v>
          </cell>
        </row>
        <row r="4597">
          <cell r="N4597" t="e">
            <v>#N/A</v>
          </cell>
        </row>
        <row r="4598">
          <cell r="N4598" t="e">
            <v>#N/A</v>
          </cell>
        </row>
        <row r="4599">
          <cell r="N4599" t="e">
            <v>#N/A</v>
          </cell>
        </row>
        <row r="4600">
          <cell r="N4600" t="e">
            <v>#N/A</v>
          </cell>
        </row>
        <row r="4601">
          <cell r="N4601" t="e">
            <v>#N/A</v>
          </cell>
        </row>
        <row r="4602">
          <cell r="N4602" t="e">
            <v>#N/A</v>
          </cell>
        </row>
        <row r="4603">
          <cell r="N4603" t="e">
            <v>#N/A</v>
          </cell>
        </row>
        <row r="4604">
          <cell r="N4604" t="e">
            <v>#N/A</v>
          </cell>
        </row>
        <row r="4605">
          <cell r="N4605" t="e">
            <v>#N/A</v>
          </cell>
        </row>
        <row r="4606">
          <cell r="N4606" t="e">
            <v>#N/A</v>
          </cell>
        </row>
        <row r="4607">
          <cell r="N4607" t="e">
            <v>#N/A</v>
          </cell>
        </row>
        <row r="4608">
          <cell r="N4608" t="e">
            <v>#N/A</v>
          </cell>
        </row>
        <row r="4609">
          <cell r="N4609" t="e">
            <v>#N/A</v>
          </cell>
        </row>
        <row r="4610">
          <cell r="N4610" t="e">
            <v>#N/A</v>
          </cell>
        </row>
        <row r="4611">
          <cell r="N4611" t="e">
            <v>#N/A</v>
          </cell>
        </row>
        <row r="4612">
          <cell r="N4612" t="e">
            <v>#N/A</v>
          </cell>
        </row>
        <row r="4613">
          <cell r="N4613" t="e">
            <v>#N/A</v>
          </cell>
        </row>
        <row r="4614">
          <cell r="N4614" t="e">
            <v>#N/A</v>
          </cell>
        </row>
        <row r="4615">
          <cell r="N4615" t="e">
            <v>#N/A</v>
          </cell>
        </row>
        <row r="4616">
          <cell r="N4616" t="e">
            <v>#N/A</v>
          </cell>
        </row>
        <row r="4617">
          <cell r="N4617" t="e">
            <v>#N/A</v>
          </cell>
        </row>
        <row r="4618">
          <cell r="N4618" t="e">
            <v>#N/A</v>
          </cell>
        </row>
        <row r="4619">
          <cell r="N4619" t="e">
            <v>#N/A</v>
          </cell>
        </row>
        <row r="4620">
          <cell r="N4620" t="e">
            <v>#N/A</v>
          </cell>
        </row>
        <row r="4621">
          <cell r="N4621" t="e">
            <v>#N/A</v>
          </cell>
        </row>
        <row r="4622">
          <cell r="N4622" t="e">
            <v>#N/A</v>
          </cell>
        </row>
        <row r="4623">
          <cell r="N4623" t="e">
            <v>#N/A</v>
          </cell>
        </row>
        <row r="4624">
          <cell r="N4624" t="e">
            <v>#N/A</v>
          </cell>
        </row>
        <row r="4625">
          <cell r="N4625" t="e">
            <v>#N/A</v>
          </cell>
        </row>
        <row r="4626">
          <cell r="N4626" t="e">
            <v>#N/A</v>
          </cell>
        </row>
        <row r="4627">
          <cell r="N4627" t="e">
            <v>#N/A</v>
          </cell>
        </row>
        <row r="4628">
          <cell r="N4628" t="e">
            <v>#N/A</v>
          </cell>
        </row>
        <row r="4629">
          <cell r="N4629" t="e">
            <v>#N/A</v>
          </cell>
        </row>
        <row r="4630">
          <cell r="N4630" t="e">
            <v>#N/A</v>
          </cell>
        </row>
        <row r="4631">
          <cell r="N4631" t="e">
            <v>#N/A</v>
          </cell>
        </row>
        <row r="4632">
          <cell r="N4632" t="e">
            <v>#N/A</v>
          </cell>
        </row>
        <row r="4633">
          <cell r="N4633" t="e">
            <v>#N/A</v>
          </cell>
        </row>
        <row r="4634">
          <cell r="N4634" t="e">
            <v>#N/A</v>
          </cell>
        </row>
        <row r="4635">
          <cell r="N4635" t="e">
            <v>#N/A</v>
          </cell>
        </row>
        <row r="4636">
          <cell r="N4636" t="e">
            <v>#N/A</v>
          </cell>
        </row>
        <row r="4637">
          <cell r="N4637" t="e">
            <v>#N/A</v>
          </cell>
        </row>
        <row r="4638">
          <cell r="N4638" t="e">
            <v>#N/A</v>
          </cell>
        </row>
        <row r="4639">
          <cell r="N4639" t="e">
            <v>#N/A</v>
          </cell>
        </row>
        <row r="4640">
          <cell r="N4640" t="e">
            <v>#N/A</v>
          </cell>
        </row>
        <row r="4641">
          <cell r="N4641" t="e">
            <v>#N/A</v>
          </cell>
        </row>
        <row r="4642">
          <cell r="N4642" t="e">
            <v>#N/A</v>
          </cell>
        </row>
        <row r="4643">
          <cell r="N4643" t="e">
            <v>#N/A</v>
          </cell>
        </row>
        <row r="4644">
          <cell r="N4644" t="e">
            <v>#N/A</v>
          </cell>
        </row>
        <row r="4645">
          <cell r="N4645" t="e">
            <v>#N/A</v>
          </cell>
        </row>
        <row r="4646">
          <cell r="N4646" t="e">
            <v>#N/A</v>
          </cell>
        </row>
        <row r="4647">
          <cell r="N4647" t="e">
            <v>#N/A</v>
          </cell>
        </row>
        <row r="4648">
          <cell r="N4648" t="e">
            <v>#N/A</v>
          </cell>
        </row>
        <row r="4649">
          <cell r="N4649" t="e">
            <v>#N/A</v>
          </cell>
        </row>
        <row r="4650">
          <cell r="N4650" t="e">
            <v>#N/A</v>
          </cell>
        </row>
        <row r="4651">
          <cell r="N4651" t="e">
            <v>#N/A</v>
          </cell>
        </row>
        <row r="4652">
          <cell r="N4652" t="e">
            <v>#N/A</v>
          </cell>
        </row>
        <row r="4653">
          <cell r="N4653" t="e">
            <v>#N/A</v>
          </cell>
        </row>
        <row r="4654">
          <cell r="N4654" t="e">
            <v>#N/A</v>
          </cell>
        </row>
        <row r="4655">
          <cell r="N4655" t="e">
            <v>#N/A</v>
          </cell>
        </row>
        <row r="4656">
          <cell r="N4656" t="e">
            <v>#N/A</v>
          </cell>
        </row>
        <row r="4657">
          <cell r="N4657" t="e">
            <v>#N/A</v>
          </cell>
        </row>
        <row r="4658">
          <cell r="N4658" t="e">
            <v>#N/A</v>
          </cell>
        </row>
        <row r="4659">
          <cell r="N4659" t="e">
            <v>#N/A</v>
          </cell>
        </row>
        <row r="4660">
          <cell r="N4660" t="e">
            <v>#N/A</v>
          </cell>
        </row>
        <row r="4661">
          <cell r="N4661" t="e">
            <v>#N/A</v>
          </cell>
        </row>
        <row r="4662">
          <cell r="N4662" t="e">
            <v>#N/A</v>
          </cell>
        </row>
        <row r="4663">
          <cell r="N4663" t="e">
            <v>#N/A</v>
          </cell>
        </row>
        <row r="4664">
          <cell r="N4664" t="e">
            <v>#N/A</v>
          </cell>
        </row>
        <row r="4665">
          <cell r="N4665" t="e">
            <v>#N/A</v>
          </cell>
        </row>
        <row r="4666">
          <cell r="N4666" t="e">
            <v>#N/A</v>
          </cell>
        </row>
        <row r="4667">
          <cell r="N4667" t="e">
            <v>#N/A</v>
          </cell>
        </row>
        <row r="4668">
          <cell r="N4668" t="e">
            <v>#N/A</v>
          </cell>
        </row>
        <row r="4669">
          <cell r="N4669" t="e">
            <v>#N/A</v>
          </cell>
        </row>
        <row r="4670">
          <cell r="N4670" t="e">
            <v>#N/A</v>
          </cell>
        </row>
        <row r="4671">
          <cell r="N4671" t="e">
            <v>#N/A</v>
          </cell>
        </row>
        <row r="4672">
          <cell r="N4672" t="e">
            <v>#N/A</v>
          </cell>
        </row>
        <row r="4673">
          <cell r="N4673" t="e">
            <v>#N/A</v>
          </cell>
        </row>
        <row r="4674">
          <cell r="N4674" t="e">
            <v>#N/A</v>
          </cell>
        </row>
        <row r="4675">
          <cell r="N4675" t="e">
            <v>#N/A</v>
          </cell>
        </row>
        <row r="4676">
          <cell r="N4676" t="e">
            <v>#N/A</v>
          </cell>
        </row>
        <row r="4677">
          <cell r="N4677" t="e">
            <v>#N/A</v>
          </cell>
        </row>
        <row r="4678">
          <cell r="N4678" t="e">
            <v>#N/A</v>
          </cell>
        </row>
        <row r="4679">
          <cell r="N4679" t="e">
            <v>#N/A</v>
          </cell>
        </row>
        <row r="4680">
          <cell r="N4680" t="e">
            <v>#N/A</v>
          </cell>
        </row>
        <row r="4681">
          <cell r="N4681" t="e">
            <v>#N/A</v>
          </cell>
        </row>
        <row r="4682">
          <cell r="N4682" t="e">
            <v>#N/A</v>
          </cell>
        </row>
        <row r="4683">
          <cell r="N4683" t="e">
            <v>#N/A</v>
          </cell>
        </row>
        <row r="4684">
          <cell r="N4684" t="e">
            <v>#N/A</v>
          </cell>
        </row>
        <row r="4685">
          <cell r="N4685" t="e">
            <v>#N/A</v>
          </cell>
        </row>
        <row r="4686">
          <cell r="N4686" t="e">
            <v>#N/A</v>
          </cell>
        </row>
        <row r="4687">
          <cell r="N4687" t="e">
            <v>#N/A</v>
          </cell>
        </row>
        <row r="4688">
          <cell r="N4688" t="e">
            <v>#N/A</v>
          </cell>
        </row>
        <row r="4689">
          <cell r="N4689" t="e">
            <v>#N/A</v>
          </cell>
        </row>
        <row r="4690">
          <cell r="N4690" t="e">
            <v>#N/A</v>
          </cell>
        </row>
        <row r="4691">
          <cell r="N4691" t="e">
            <v>#N/A</v>
          </cell>
        </row>
        <row r="4692">
          <cell r="N4692" t="e">
            <v>#N/A</v>
          </cell>
        </row>
        <row r="4693">
          <cell r="N4693" t="e">
            <v>#N/A</v>
          </cell>
        </row>
        <row r="4694">
          <cell r="N4694" t="e">
            <v>#N/A</v>
          </cell>
        </row>
        <row r="4695">
          <cell r="N4695" t="e">
            <v>#N/A</v>
          </cell>
        </row>
        <row r="4696">
          <cell r="N4696" t="e">
            <v>#N/A</v>
          </cell>
        </row>
        <row r="4697">
          <cell r="N4697" t="e">
            <v>#N/A</v>
          </cell>
        </row>
        <row r="4698">
          <cell r="N4698" t="e">
            <v>#N/A</v>
          </cell>
        </row>
        <row r="4699">
          <cell r="N4699" t="e">
            <v>#N/A</v>
          </cell>
        </row>
        <row r="4700">
          <cell r="N4700" t="e">
            <v>#N/A</v>
          </cell>
        </row>
        <row r="4701">
          <cell r="N4701" t="e">
            <v>#N/A</v>
          </cell>
        </row>
        <row r="4702">
          <cell r="N4702" t="e">
            <v>#N/A</v>
          </cell>
        </row>
        <row r="4703">
          <cell r="N4703" t="e">
            <v>#N/A</v>
          </cell>
        </row>
        <row r="4704">
          <cell r="N4704" t="e">
            <v>#N/A</v>
          </cell>
        </row>
        <row r="4705">
          <cell r="N4705" t="e">
            <v>#N/A</v>
          </cell>
        </row>
        <row r="4706">
          <cell r="N4706" t="e">
            <v>#N/A</v>
          </cell>
        </row>
        <row r="4707">
          <cell r="N4707" t="e">
            <v>#N/A</v>
          </cell>
        </row>
        <row r="4708">
          <cell r="N4708" t="e">
            <v>#N/A</v>
          </cell>
        </row>
        <row r="4709">
          <cell r="N4709" t="e">
            <v>#N/A</v>
          </cell>
        </row>
        <row r="4710">
          <cell r="N4710" t="e">
            <v>#N/A</v>
          </cell>
        </row>
        <row r="4711">
          <cell r="N4711" t="e">
            <v>#N/A</v>
          </cell>
        </row>
        <row r="4712">
          <cell r="N4712" t="e">
            <v>#N/A</v>
          </cell>
        </row>
        <row r="4713">
          <cell r="N4713" t="e">
            <v>#N/A</v>
          </cell>
        </row>
        <row r="4714">
          <cell r="N4714" t="e">
            <v>#N/A</v>
          </cell>
        </row>
        <row r="4715">
          <cell r="N4715" t="e">
            <v>#N/A</v>
          </cell>
        </row>
        <row r="4716">
          <cell r="N4716" t="e">
            <v>#N/A</v>
          </cell>
        </row>
        <row r="4717">
          <cell r="N4717" t="e">
            <v>#N/A</v>
          </cell>
        </row>
        <row r="4718">
          <cell r="N4718" t="e">
            <v>#N/A</v>
          </cell>
        </row>
        <row r="4719">
          <cell r="N4719" t="e">
            <v>#N/A</v>
          </cell>
        </row>
        <row r="4720">
          <cell r="N4720" t="e">
            <v>#N/A</v>
          </cell>
        </row>
        <row r="4721">
          <cell r="N4721" t="e">
            <v>#N/A</v>
          </cell>
        </row>
        <row r="4722">
          <cell r="N4722" t="e">
            <v>#N/A</v>
          </cell>
        </row>
        <row r="4723">
          <cell r="N4723" t="e">
            <v>#N/A</v>
          </cell>
        </row>
        <row r="4724">
          <cell r="N4724" t="e">
            <v>#N/A</v>
          </cell>
        </row>
        <row r="4725">
          <cell r="N4725" t="e">
            <v>#N/A</v>
          </cell>
        </row>
        <row r="4726">
          <cell r="N4726" t="e">
            <v>#N/A</v>
          </cell>
        </row>
        <row r="4727">
          <cell r="N4727" t="e">
            <v>#N/A</v>
          </cell>
        </row>
        <row r="4728">
          <cell r="N4728" t="e">
            <v>#N/A</v>
          </cell>
        </row>
        <row r="4729">
          <cell r="N4729" t="e">
            <v>#N/A</v>
          </cell>
        </row>
        <row r="4730">
          <cell r="N4730" t="e">
            <v>#N/A</v>
          </cell>
        </row>
        <row r="4731">
          <cell r="N4731" t="e">
            <v>#N/A</v>
          </cell>
        </row>
        <row r="4732">
          <cell r="N4732" t="e">
            <v>#N/A</v>
          </cell>
        </row>
        <row r="4733">
          <cell r="N4733" t="e">
            <v>#N/A</v>
          </cell>
        </row>
        <row r="4734">
          <cell r="N4734" t="e">
            <v>#N/A</v>
          </cell>
        </row>
        <row r="4735">
          <cell r="N4735" t="e">
            <v>#N/A</v>
          </cell>
        </row>
        <row r="4736">
          <cell r="N4736" t="e">
            <v>#N/A</v>
          </cell>
        </row>
        <row r="4737">
          <cell r="N4737" t="e">
            <v>#N/A</v>
          </cell>
        </row>
        <row r="4738">
          <cell r="N4738" t="e">
            <v>#N/A</v>
          </cell>
        </row>
        <row r="4739">
          <cell r="N4739" t="e">
            <v>#N/A</v>
          </cell>
        </row>
        <row r="4740">
          <cell r="N4740" t="e">
            <v>#N/A</v>
          </cell>
        </row>
        <row r="4741">
          <cell r="N4741" t="e">
            <v>#N/A</v>
          </cell>
        </row>
        <row r="4742">
          <cell r="N4742" t="e">
            <v>#N/A</v>
          </cell>
        </row>
        <row r="4743">
          <cell r="N4743" t="e">
            <v>#N/A</v>
          </cell>
        </row>
        <row r="4744">
          <cell r="N4744" t="e">
            <v>#N/A</v>
          </cell>
        </row>
        <row r="4745">
          <cell r="N4745" t="e">
            <v>#N/A</v>
          </cell>
        </row>
        <row r="4746">
          <cell r="N4746" t="e">
            <v>#N/A</v>
          </cell>
        </row>
        <row r="4747">
          <cell r="N4747" t="e">
            <v>#N/A</v>
          </cell>
        </row>
        <row r="4748">
          <cell r="N4748" t="e">
            <v>#N/A</v>
          </cell>
        </row>
        <row r="4749">
          <cell r="N4749" t="e">
            <v>#N/A</v>
          </cell>
        </row>
        <row r="4750">
          <cell r="N4750" t="e">
            <v>#N/A</v>
          </cell>
        </row>
        <row r="4751">
          <cell r="N4751" t="e">
            <v>#N/A</v>
          </cell>
        </row>
        <row r="4752">
          <cell r="N4752" t="e">
            <v>#N/A</v>
          </cell>
        </row>
        <row r="4753">
          <cell r="N4753" t="e">
            <v>#N/A</v>
          </cell>
        </row>
        <row r="4754">
          <cell r="N4754" t="e">
            <v>#N/A</v>
          </cell>
        </row>
        <row r="4755">
          <cell r="N4755" t="e">
            <v>#N/A</v>
          </cell>
        </row>
        <row r="4756">
          <cell r="N4756" t="e">
            <v>#N/A</v>
          </cell>
        </row>
        <row r="4757">
          <cell r="N4757" t="e">
            <v>#N/A</v>
          </cell>
        </row>
        <row r="4758">
          <cell r="N4758" t="e">
            <v>#N/A</v>
          </cell>
        </row>
        <row r="4759">
          <cell r="N4759" t="e">
            <v>#N/A</v>
          </cell>
        </row>
        <row r="4760">
          <cell r="N4760" t="e">
            <v>#N/A</v>
          </cell>
        </row>
        <row r="4761">
          <cell r="N4761" t="e">
            <v>#N/A</v>
          </cell>
        </row>
        <row r="4762">
          <cell r="N4762" t="e">
            <v>#N/A</v>
          </cell>
        </row>
        <row r="4763">
          <cell r="N4763" t="e">
            <v>#N/A</v>
          </cell>
        </row>
        <row r="4764">
          <cell r="N4764" t="e">
            <v>#N/A</v>
          </cell>
        </row>
        <row r="4765">
          <cell r="N4765" t="e">
            <v>#N/A</v>
          </cell>
        </row>
        <row r="4766">
          <cell r="N4766" t="e">
            <v>#N/A</v>
          </cell>
        </row>
        <row r="4767">
          <cell r="N4767" t="e">
            <v>#N/A</v>
          </cell>
        </row>
        <row r="4768">
          <cell r="N4768" t="e">
            <v>#N/A</v>
          </cell>
        </row>
        <row r="4769">
          <cell r="N4769" t="e">
            <v>#N/A</v>
          </cell>
        </row>
        <row r="4770">
          <cell r="N4770" t="e">
            <v>#N/A</v>
          </cell>
        </row>
        <row r="4771">
          <cell r="N4771" t="e">
            <v>#N/A</v>
          </cell>
        </row>
        <row r="4772">
          <cell r="N4772" t="e">
            <v>#N/A</v>
          </cell>
        </row>
        <row r="4773">
          <cell r="N4773" t="e">
            <v>#N/A</v>
          </cell>
        </row>
        <row r="4774">
          <cell r="N4774" t="e">
            <v>#N/A</v>
          </cell>
        </row>
        <row r="4775">
          <cell r="N4775" t="e">
            <v>#N/A</v>
          </cell>
        </row>
        <row r="4776">
          <cell r="N4776" t="e">
            <v>#N/A</v>
          </cell>
        </row>
        <row r="4777">
          <cell r="N4777" t="e">
            <v>#N/A</v>
          </cell>
        </row>
        <row r="4778">
          <cell r="N4778" t="e">
            <v>#N/A</v>
          </cell>
        </row>
        <row r="4779">
          <cell r="N4779" t="e">
            <v>#N/A</v>
          </cell>
        </row>
        <row r="4780">
          <cell r="N4780" t="e">
            <v>#N/A</v>
          </cell>
        </row>
        <row r="4781">
          <cell r="N4781" t="e">
            <v>#N/A</v>
          </cell>
        </row>
        <row r="4782">
          <cell r="N4782" t="e">
            <v>#N/A</v>
          </cell>
        </row>
        <row r="4783">
          <cell r="N4783" t="e">
            <v>#N/A</v>
          </cell>
        </row>
        <row r="4784">
          <cell r="N4784" t="e">
            <v>#N/A</v>
          </cell>
        </row>
        <row r="4785">
          <cell r="N4785" t="e">
            <v>#N/A</v>
          </cell>
        </row>
        <row r="4786">
          <cell r="N4786" t="e">
            <v>#N/A</v>
          </cell>
        </row>
        <row r="4787">
          <cell r="N4787" t="e">
            <v>#N/A</v>
          </cell>
        </row>
        <row r="4788">
          <cell r="N4788" t="e">
            <v>#N/A</v>
          </cell>
        </row>
        <row r="4789">
          <cell r="N4789" t="e">
            <v>#N/A</v>
          </cell>
        </row>
        <row r="4790">
          <cell r="N4790" t="e">
            <v>#N/A</v>
          </cell>
        </row>
        <row r="4791">
          <cell r="N4791" t="e">
            <v>#N/A</v>
          </cell>
        </row>
        <row r="4792">
          <cell r="N4792" t="e">
            <v>#N/A</v>
          </cell>
        </row>
        <row r="4793">
          <cell r="N4793" t="e">
            <v>#N/A</v>
          </cell>
        </row>
        <row r="4794">
          <cell r="N4794" t="e">
            <v>#N/A</v>
          </cell>
        </row>
        <row r="4795">
          <cell r="N4795" t="e">
            <v>#N/A</v>
          </cell>
        </row>
        <row r="4796">
          <cell r="N4796" t="e">
            <v>#N/A</v>
          </cell>
        </row>
        <row r="4797">
          <cell r="N4797" t="e">
            <v>#N/A</v>
          </cell>
        </row>
        <row r="4798">
          <cell r="N4798" t="e">
            <v>#N/A</v>
          </cell>
        </row>
        <row r="4799">
          <cell r="N4799" t="e">
            <v>#N/A</v>
          </cell>
        </row>
        <row r="4800">
          <cell r="N4800" t="e">
            <v>#N/A</v>
          </cell>
        </row>
        <row r="4801">
          <cell r="N4801" t="e">
            <v>#N/A</v>
          </cell>
        </row>
        <row r="4802">
          <cell r="N4802" t="e">
            <v>#N/A</v>
          </cell>
        </row>
        <row r="4803">
          <cell r="N4803" t="e">
            <v>#N/A</v>
          </cell>
        </row>
        <row r="4804">
          <cell r="N4804" t="e">
            <v>#N/A</v>
          </cell>
        </row>
        <row r="4805">
          <cell r="N4805" t="e">
            <v>#N/A</v>
          </cell>
        </row>
        <row r="4806">
          <cell r="N4806" t="e">
            <v>#N/A</v>
          </cell>
        </row>
        <row r="4807">
          <cell r="N4807" t="e">
            <v>#N/A</v>
          </cell>
        </row>
        <row r="4808">
          <cell r="N4808" t="e">
            <v>#N/A</v>
          </cell>
        </row>
        <row r="4809">
          <cell r="N4809" t="e">
            <v>#N/A</v>
          </cell>
        </row>
        <row r="4810">
          <cell r="N4810" t="e">
            <v>#N/A</v>
          </cell>
        </row>
        <row r="4811">
          <cell r="N4811" t="e">
            <v>#N/A</v>
          </cell>
        </row>
        <row r="4812">
          <cell r="N4812" t="e">
            <v>#N/A</v>
          </cell>
        </row>
        <row r="4813">
          <cell r="N4813" t="e">
            <v>#N/A</v>
          </cell>
        </row>
        <row r="4814">
          <cell r="N4814" t="e">
            <v>#N/A</v>
          </cell>
        </row>
        <row r="4815">
          <cell r="N4815" t="e">
            <v>#N/A</v>
          </cell>
        </row>
        <row r="4816">
          <cell r="N4816" t="e">
            <v>#N/A</v>
          </cell>
        </row>
        <row r="4817">
          <cell r="N4817" t="e">
            <v>#N/A</v>
          </cell>
        </row>
        <row r="4818">
          <cell r="N4818" t="e">
            <v>#N/A</v>
          </cell>
        </row>
        <row r="4819">
          <cell r="N4819" t="e">
            <v>#N/A</v>
          </cell>
        </row>
        <row r="4820">
          <cell r="N4820" t="e">
            <v>#N/A</v>
          </cell>
        </row>
        <row r="4821">
          <cell r="N4821" t="e">
            <v>#N/A</v>
          </cell>
        </row>
        <row r="4822">
          <cell r="N4822" t="e">
            <v>#N/A</v>
          </cell>
        </row>
        <row r="4823">
          <cell r="N4823" t="e">
            <v>#N/A</v>
          </cell>
        </row>
        <row r="4824">
          <cell r="N4824" t="e">
            <v>#N/A</v>
          </cell>
        </row>
        <row r="4825">
          <cell r="N4825" t="e">
            <v>#N/A</v>
          </cell>
        </row>
        <row r="4826">
          <cell r="N4826" t="e">
            <v>#N/A</v>
          </cell>
        </row>
        <row r="4827">
          <cell r="N4827" t="e">
            <v>#N/A</v>
          </cell>
        </row>
        <row r="4828">
          <cell r="N4828" t="e">
            <v>#N/A</v>
          </cell>
        </row>
        <row r="4829">
          <cell r="N4829" t="e">
            <v>#N/A</v>
          </cell>
        </row>
        <row r="4830">
          <cell r="N4830" t="e">
            <v>#N/A</v>
          </cell>
        </row>
        <row r="4831">
          <cell r="N4831" t="e">
            <v>#N/A</v>
          </cell>
        </row>
        <row r="4832">
          <cell r="N4832" t="e">
            <v>#N/A</v>
          </cell>
        </row>
        <row r="4833">
          <cell r="N4833" t="e">
            <v>#N/A</v>
          </cell>
        </row>
        <row r="4834">
          <cell r="N4834" t="e">
            <v>#N/A</v>
          </cell>
        </row>
        <row r="4835">
          <cell r="N4835" t="e">
            <v>#N/A</v>
          </cell>
        </row>
        <row r="4836">
          <cell r="N4836" t="e">
            <v>#N/A</v>
          </cell>
        </row>
        <row r="4837">
          <cell r="N4837" t="e">
            <v>#N/A</v>
          </cell>
        </row>
        <row r="4838">
          <cell r="N4838" t="e">
            <v>#N/A</v>
          </cell>
        </row>
        <row r="4839">
          <cell r="N4839" t="e">
            <v>#N/A</v>
          </cell>
        </row>
        <row r="4840">
          <cell r="N4840" t="e">
            <v>#N/A</v>
          </cell>
        </row>
        <row r="4841">
          <cell r="N4841" t="e">
            <v>#N/A</v>
          </cell>
        </row>
        <row r="4842">
          <cell r="N4842" t="e">
            <v>#N/A</v>
          </cell>
        </row>
        <row r="4843">
          <cell r="N4843" t="e">
            <v>#N/A</v>
          </cell>
        </row>
        <row r="4844">
          <cell r="N4844" t="e">
            <v>#N/A</v>
          </cell>
        </row>
        <row r="4845">
          <cell r="N4845" t="e">
            <v>#N/A</v>
          </cell>
        </row>
        <row r="4846">
          <cell r="N4846" t="e">
            <v>#N/A</v>
          </cell>
        </row>
        <row r="4847">
          <cell r="N4847" t="e">
            <v>#N/A</v>
          </cell>
        </row>
        <row r="4848">
          <cell r="N4848" t="e">
            <v>#N/A</v>
          </cell>
        </row>
        <row r="4849">
          <cell r="N4849" t="e">
            <v>#N/A</v>
          </cell>
        </row>
        <row r="4850">
          <cell r="N4850" t="e">
            <v>#N/A</v>
          </cell>
        </row>
        <row r="4851">
          <cell r="N4851" t="e">
            <v>#N/A</v>
          </cell>
        </row>
        <row r="4852">
          <cell r="N4852" t="e">
            <v>#N/A</v>
          </cell>
        </row>
        <row r="4853">
          <cell r="N4853" t="e">
            <v>#N/A</v>
          </cell>
        </row>
        <row r="4854">
          <cell r="N4854" t="e">
            <v>#N/A</v>
          </cell>
        </row>
        <row r="4855">
          <cell r="N4855" t="e">
            <v>#N/A</v>
          </cell>
        </row>
        <row r="4856">
          <cell r="N4856" t="e">
            <v>#N/A</v>
          </cell>
        </row>
        <row r="4857">
          <cell r="N4857" t="e">
            <v>#N/A</v>
          </cell>
        </row>
        <row r="4858">
          <cell r="N4858" t="e">
            <v>#N/A</v>
          </cell>
        </row>
        <row r="4859">
          <cell r="N4859" t="e">
            <v>#N/A</v>
          </cell>
        </row>
        <row r="4860">
          <cell r="N4860" t="e">
            <v>#N/A</v>
          </cell>
        </row>
        <row r="4861">
          <cell r="N4861" t="e">
            <v>#N/A</v>
          </cell>
        </row>
        <row r="4862">
          <cell r="N4862" t="e">
            <v>#N/A</v>
          </cell>
        </row>
        <row r="4863">
          <cell r="N4863" t="e">
            <v>#N/A</v>
          </cell>
        </row>
        <row r="4864">
          <cell r="N4864" t="e">
            <v>#N/A</v>
          </cell>
        </row>
        <row r="4865">
          <cell r="N4865" t="e">
            <v>#N/A</v>
          </cell>
        </row>
        <row r="4866">
          <cell r="N4866" t="e">
            <v>#N/A</v>
          </cell>
        </row>
        <row r="4867">
          <cell r="N4867" t="e">
            <v>#N/A</v>
          </cell>
        </row>
        <row r="4868">
          <cell r="N4868" t="e">
            <v>#N/A</v>
          </cell>
        </row>
        <row r="4869">
          <cell r="N4869" t="e">
            <v>#N/A</v>
          </cell>
        </row>
        <row r="4870">
          <cell r="N4870" t="e">
            <v>#N/A</v>
          </cell>
        </row>
        <row r="4871">
          <cell r="N4871" t="e">
            <v>#N/A</v>
          </cell>
        </row>
        <row r="4872">
          <cell r="N4872" t="e">
            <v>#N/A</v>
          </cell>
        </row>
        <row r="4873">
          <cell r="N4873" t="e">
            <v>#N/A</v>
          </cell>
        </row>
        <row r="4874">
          <cell r="N4874" t="e">
            <v>#N/A</v>
          </cell>
        </row>
        <row r="4875">
          <cell r="N4875" t="e">
            <v>#N/A</v>
          </cell>
        </row>
        <row r="4876">
          <cell r="N4876" t="e">
            <v>#N/A</v>
          </cell>
        </row>
        <row r="4877">
          <cell r="N4877" t="e">
            <v>#N/A</v>
          </cell>
        </row>
        <row r="4878">
          <cell r="N4878" t="e">
            <v>#N/A</v>
          </cell>
        </row>
        <row r="4879">
          <cell r="N4879" t="e">
            <v>#N/A</v>
          </cell>
        </row>
        <row r="4880">
          <cell r="N4880" t="e">
            <v>#N/A</v>
          </cell>
        </row>
        <row r="4881">
          <cell r="N4881" t="e">
            <v>#N/A</v>
          </cell>
        </row>
        <row r="4882">
          <cell r="N4882" t="e">
            <v>#N/A</v>
          </cell>
        </row>
        <row r="4883">
          <cell r="N4883" t="e">
            <v>#N/A</v>
          </cell>
        </row>
        <row r="4884">
          <cell r="N4884" t="e">
            <v>#N/A</v>
          </cell>
        </row>
        <row r="4885">
          <cell r="N4885" t="e">
            <v>#N/A</v>
          </cell>
        </row>
        <row r="4886">
          <cell r="N4886" t="e">
            <v>#N/A</v>
          </cell>
        </row>
        <row r="4887">
          <cell r="N4887" t="e">
            <v>#N/A</v>
          </cell>
        </row>
        <row r="4888">
          <cell r="N4888" t="e">
            <v>#N/A</v>
          </cell>
        </row>
        <row r="4889">
          <cell r="N4889" t="e">
            <v>#N/A</v>
          </cell>
        </row>
        <row r="4890">
          <cell r="N4890" t="e">
            <v>#N/A</v>
          </cell>
        </row>
        <row r="4891">
          <cell r="N4891" t="e">
            <v>#N/A</v>
          </cell>
        </row>
        <row r="4892">
          <cell r="N4892" t="e">
            <v>#N/A</v>
          </cell>
        </row>
        <row r="4893">
          <cell r="N4893" t="e">
            <v>#N/A</v>
          </cell>
        </row>
        <row r="4894">
          <cell r="N4894" t="e">
            <v>#N/A</v>
          </cell>
        </row>
        <row r="4895">
          <cell r="N4895" t="e">
            <v>#N/A</v>
          </cell>
        </row>
        <row r="4896">
          <cell r="N4896" t="e">
            <v>#N/A</v>
          </cell>
        </row>
        <row r="4897">
          <cell r="N4897" t="e">
            <v>#N/A</v>
          </cell>
        </row>
        <row r="4898">
          <cell r="N4898" t="e">
            <v>#N/A</v>
          </cell>
        </row>
        <row r="4899">
          <cell r="N4899" t="e">
            <v>#N/A</v>
          </cell>
        </row>
        <row r="4900">
          <cell r="N4900" t="e">
            <v>#N/A</v>
          </cell>
        </row>
        <row r="4901">
          <cell r="N4901" t="e">
            <v>#N/A</v>
          </cell>
        </row>
        <row r="4902">
          <cell r="N4902" t="e">
            <v>#N/A</v>
          </cell>
        </row>
        <row r="4903">
          <cell r="N4903" t="e">
            <v>#N/A</v>
          </cell>
        </row>
        <row r="4904">
          <cell r="N4904" t="e">
            <v>#N/A</v>
          </cell>
        </row>
        <row r="4905">
          <cell r="N4905" t="e">
            <v>#N/A</v>
          </cell>
        </row>
        <row r="4906">
          <cell r="N4906" t="e">
            <v>#N/A</v>
          </cell>
        </row>
        <row r="4907">
          <cell r="N4907" t="e">
            <v>#N/A</v>
          </cell>
        </row>
        <row r="4908">
          <cell r="N4908" t="e">
            <v>#N/A</v>
          </cell>
        </row>
        <row r="4909">
          <cell r="N4909" t="e">
            <v>#N/A</v>
          </cell>
        </row>
        <row r="4910">
          <cell r="N4910" t="e">
            <v>#N/A</v>
          </cell>
        </row>
        <row r="4911">
          <cell r="N4911" t="e">
            <v>#N/A</v>
          </cell>
        </row>
        <row r="4912">
          <cell r="N4912" t="e">
            <v>#N/A</v>
          </cell>
        </row>
        <row r="4913">
          <cell r="N4913" t="e">
            <v>#N/A</v>
          </cell>
        </row>
        <row r="4914">
          <cell r="N4914" t="e">
            <v>#N/A</v>
          </cell>
        </row>
        <row r="4915">
          <cell r="N4915" t="e">
            <v>#N/A</v>
          </cell>
        </row>
        <row r="4916">
          <cell r="N4916" t="e">
            <v>#N/A</v>
          </cell>
        </row>
        <row r="4917">
          <cell r="N4917" t="e">
            <v>#N/A</v>
          </cell>
        </row>
        <row r="4918">
          <cell r="N4918" t="e">
            <v>#N/A</v>
          </cell>
        </row>
        <row r="4919">
          <cell r="N4919" t="e">
            <v>#N/A</v>
          </cell>
        </row>
        <row r="4920">
          <cell r="N4920" t="e">
            <v>#N/A</v>
          </cell>
        </row>
        <row r="4921">
          <cell r="N4921" t="e">
            <v>#N/A</v>
          </cell>
        </row>
        <row r="4922">
          <cell r="N4922" t="e">
            <v>#N/A</v>
          </cell>
        </row>
        <row r="4923">
          <cell r="N4923" t="e">
            <v>#N/A</v>
          </cell>
        </row>
        <row r="4924">
          <cell r="N4924" t="e">
            <v>#N/A</v>
          </cell>
        </row>
        <row r="4925">
          <cell r="N4925" t="e">
            <v>#N/A</v>
          </cell>
        </row>
        <row r="4926">
          <cell r="N4926" t="e">
            <v>#N/A</v>
          </cell>
        </row>
        <row r="4927">
          <cell r="N4927" t="e">
            <v>#N/A</v>
          </cell>
        </row>
        <row r="4928">
          <cell r="N4928" t="e">
            <v>#N/A</v>
          </cell>
        </row>
        <row r="4929">
          <cell r="N4929" t="e">
            <v>#N/A</v>
          </cell>
        </row>
        <row r="4930">
          <cell r="N4930" t="e">
            <v>#N/A</v>
          </cell>
        </row>
        <row r="4931">
          <cell r="N4931" t="e">
            <v>#N/A</v>
          </cell>
        </row>
        <row r="4932">
          <cell r="N4932" t="e">
            <v>#N/A</v>
          </cell>
        </row>
        <row r="4933">
          <cell r="N4933" t="e">
            <v>#N/A</v>
          </cell>
        </row>
        <row r="4934">
          <cell r="N4934" t="e">
            <v>#N/A</v>
          </cell>
        </row>
        <row r="4935">
          <cell r="N4935" t="e">
            <v>#N/A</v>
          </cell>
        </row>
        <row r="4936">
          <cell r="N4936" t="e">
            <v>#N/A</v>
          </cell>
        </row>
        <row r="4937">
          <cell r="N4937" t="e">
            <v>#N/A</v>
          </cell>
        </row>
        <row r="4938">
          <cell r="N4938" t="e">
            <v>#N/A</v>
          </cell>
        </row>
        <row r="4939">
          <cell r="N4939" t="e">
            <v>#N/A</v>
          </cell>
        </row>
        <row r="4940">
          <cell r="N4940" t="e">
            <v>#N/A</v>
          </cell>
        </row>
        <row r="4941">
          <cell r="N4941" t="e">
            <v>#N/A</v>
          </cell>
        </row>
        <row r="4942">
          <cell r="N4942" t="e">
            <v>#N/A</v>
          </cell>
        </row>
        <row r="4943">
          <cell r="N4943" t="e">
            <v>#N/A</v>
          </cell>
        </row>
        <row r="4944">
          <cell r="N4944" t="e">
            <v>#N/A</v>
          </cell>
        </row>
        <row r="4945">
          <cell r="N4945" t="e">
            <v>#N/A</v>
          </cell>
        </row>
        <row r="4946">
          <cell r="N4946" t="e">
            <v>#N/A</v>
          </cell>
        </row>
        <row r="4947">
          <cell r="N4947" t="e">
            <v>#N/A</v>
          </cell>
        </row>
        <row r="4948">
          <cell r="N4948" t="e">
            <v>#N/A</v>
          </cell>
        </row>
        <row r="4949">
          <cell r="N4949" t="e">
            <v>#N/A</v>
          </cell>
        </row>
        <row r="4950">
          <cell r="N4950" t="e">
            <v>#N/A</v>
          </cell>
        </row>
        <row r="4951">
          <cell r="N4951" t="e">
            <v>#N/A</v>
          </cell>
        </row>
        <row r="4952">
          <cell r="N4952" t="e">
            <v>#N/A</v>
          </cell>
        </row>
        <row r="4953">
          <cell r="N4953" t="e">
            <v>#N/A</v>
          </cell>
        </row>
        <row r="4954">
          <cell r="N4954" t="e">
            <v>#N/A</v>
          </cell>
        </row>
        <row r="4955">
          <cell r="N4955" t="e">
            <v>#N/A</v>
          </cell>
        </row>
        <row r="4956">
          <cell r="N4956" t="e">
            <v>#N/A</v>
          </cell>
        </row>
        <row r="4957">
          <cell r="N4957" t="e">
            <v>#N/A</v>
          </cell>
        </row>
        <row r="4958">
          <cell r="N4958" t="e">
            <v>#N/A</v>
          </cell>
        </row>
        <row r="4959">
          <cell r="N4959" t="e">
            <v>#N/A</v>
          </cell>
        </row>
        <row r="4960">
          <cell r="N4960" t="e">
            <v>#N/A</v>
          </cell>
        </row>
        <row r="4961">
          <cell r="N4961" t="e">
            <v>#N/A</v>
          </cell>
        </row>
        <row r="4962">
          <cell r="N4962" t="e">
            <v>#N/A</v>
          </cell>
        </row>
        <row r="4963">
          <cell r="N4963" t="e">
            <v>#N/A</v>
          </cell>
        </row>
        <row r="4964">
          <cell r="N4964" t="e">
            <v>#N/A</v>
          </cell>
        </row>
        <row r="4965">
          <cell r="N4965" t="e">
            <v>#N/A</v>
          </cell>
        </row>
        <row r="4966">
          <cell r="N4966" t="e">
            <v>#N/A</v>
          </cell>
        </row>
        <row r="4967">
          <cell r="N4967" t="e">
            <v>#N/A</v>
          </cell>
        </row>
        <row r="4968">
          <cell r="N4968" t="e">
            <v>#N/A</v>
          </cell>
        </row>
        <row r="4969">
          <cell r="N4969" t="e">
            <v>#N/A</v>
          </cell>
        </row>
        <row r="4970">
          <cell r="N4970" t="e">
            <v>#N/A</v>
          </cell>
        </row>
        <row r="4971">
          <cell r="N4971" t="e">
            <v>#N/A</v>
          </cell>
        </row>
        <row r="4972">
          <cell r="N4972" t="e">
            <v>#N/A</v>
          </cell>
        </row>
        <row r="4973">
          <cell r="N4973" t="e">
            <v>#N/A</v>
          </cell>
        </row>
        <row r="4974">
          <cell r="N4974" t="e">
            <v>#N/A</v>
          </cell>
        </row>
        <row r="4975">
          <cell r="N4975">
            <v>10</v>
          </cell>
          <cell r="O4975">
            <v>4840</v>
          </cell>
          <cell r="P4975" t="str">
            <v>AAAA0004-Z1</v>
          </cell>
          <cell r="Q4975" t="str">
            <v>医师互联网诊察费-西医</v>
          </cell>
          <cell r="R4975" t="str">
            <v>指医师、副主任医师、主任医师通过医疗机构互联网医疗服务平台直接向患者提供的常见病、慢性病复诊诊疗服务。在线询问病史、听取患者主诉，查看医疗图文信息，记录病情，提供诊疗建议，例如提供治疗方案或开具处方。</v>
          </cell>
        </row>
        <row r="4975">
          <cell r="T4975" t="str">
            <v>A</v>
          </cell>
          <cell r="U4975">
            <v>0</v>
          </cell>
          <cell r="V4975" t="str">
            <v>次</v>
          </cell>
          <cell r="W4975">
            <v>3.6</v>
          </cell>
          <cell r="X4975">
            <v>10</v>
          </cell>
          <cell r="Y4975">
            <v>15</v>
          </cell>
        </row>
        <row r="4976">
          <cell r="N4976">
            <v>11</v>
          </cell>
          <cell r="O4976">
            <v>4841</v>
          </cell>
          <cell r="P4976" t="str">
            <v>AAAA0004-Z2</v>
          </cell>
          <cell r="Q4976" t="str">
            <v>医师互联网诊察费-中医</v>
          </cell>
          <cell r="R4976" t="str">
            <v>指医师、副主任医师、主任医师通过医疗机构互联网医疗服务平台直接向患者提供的常见病、慢性病复诊诊疗服务。在线询问病史、听取患者主诉，查看医疗图文信息，记录病情，提供诊疗建议，例如提供治疗方案或开具处方。</v>
          </cell>
        </row>
        <row r="4976">
          <cell r="T4976" t="str">
            <v>A</v>
          </cell>
          <cell r="U4976">
            <v>0</v>
          </cell>
          <cell r="V4976" t="str">
            <v>次</v>
          </cell>
          <cell r="W4976">
            <v>4.1</v>
          </cell>
          <cell r="X4976">
            <v>12</v>
          </cell>
          <cell r="Y4976">
            <v>17</v>
          </cell>
        </row>
        <row r="4977">
          <cell r="N4977" t="e">
            <v>#N/A</v>
          </cell>
        </row>
        <row r="4978">
          <cell r="N4978" t="e">
            <v>#N/A</v>
          </cell>
        </row>
        <row r="4979">
          <cell r="N4979" t="e">
            <v>#N/A</v>
          </cell>
        </row>
        <row r="4980">
          <cell r="N4980" t="e">
            <v>#N/A</v>
          </cell>
        </row>
        <row r="4981">
          <cell r="N4981" t="e">
            <v>#N/A</v>
          </cell>
        </row>
        <row r="4982">
          <cell r="N4982" t="e">
            <v>#N/A</v>
          </cell>
        </row>
        <row r="4983">
          <cell r="N4983" t="e">
            <v>#N/A</v>
          </cell>
        </row>
        <row r="4984">
          <cell r="N4984" t="e">
            <v>#N/A</v>
          </cell>
        </row>
        <row r="4985">
          <cell r="N4985" t="e">
            <v>#N/A</v>
          </cell>
        </row>
        <row r="4986">
          <cell r="N4986" t="e">
            <v>#N/A</v>
          </cell>
        </row>
        <row r="4987">
          <cell r="N4987" t="e">
            <v>#N/A</v>
          </cell>
        </row>
        <row r="4988">
          <cell r="N4988" t="e">
            <v>#N/A</v>
          </cell>
        </row>
        <row r="4989">
          <cell r="N4989" t="e">
            <v>#N/A</v>
          </cell>
        </row>
        <row r="4990">
          <cell r="N4990" t="e">
            <v>#N/A</v>
          </cell>
        </row>
        <row r="4991">
          <cell r="N4991" t="e">
            <v>#N/A</v>
          </cell>
        </row>
        <row r="4992">
          <cell r="N4992" t="e">
            <v>#N/A</v>
          </cell>
        </row>
        <row r="4993">
          <cell r="N4993" t="e">
            <v>#N/A</v>
          </cell>
        </row>
        <row r="4994">
          <cell r="N4994" t="e">
            <v>#N/A</v>
          </cell>
        </row>
      </sheetData>
      <sheetData sheetId="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229"/>
  <sheetViews>
    <sheetView tabSelected="1" view="pageBreakPreview" zoomScale="90" zoomScaleNormal="85" zoomScaleSheetLayoutView="90" workbookViewId="0">
      <pane ySplit="5" topLeftCell="A81" activePane="bottomLeft" state="frozen"/>
      <selection/>
      <selection pane="bottomLeft" activeCell="AI82" sqref="AI82"/>
    </sheetView>
  </sheetViews>
  <sheetFormatPr defaultColWidth="9" defaultRowHeight="19" customHeight="true"/>
  <cols>
    <col min="1" max="1" width="5" style="139" customWidth="true"/>
    <col min="2" max="2" width="9.75833333333333" style="139" customWidth="true"/>
    <col min="3" max="3" width="8.175" style="143" customWidth="true"/>
    <col min="4" max="4" width="15.7583333333333" style="144" customWidth="true"/>
    <col min="5" max="5" width="49.375" style="145" customWidth="true"/>
    <col min="6" max="6" width="9.69166666666667" style="139" customWidth="true"/>
    <col min="7" max="7" width="5.375" style="139" customWidth="true"/>
    <col min="8" max="8" width="14.2583333333333" style="139" customWidth="true"/>
    <col min="9" max="11" width="6.16666666666667" style="139" customWidth="true"/>
    <col min="12" max="12" width="4.25833333333333" style="139" customWidth="true"/>
    <col min="13" max="13" width="5.25833333333333" style="139" customWidth="true"/>
    <col min="14" max="14" width="5.85833333333333" style="139" customWidth="true"/>
    <col min="15" max="17" width="6.16666666666667" style="139" customWidth="true"/>
    <col min="18" max="18" width="20.7" style="146" customWidth="true"/>
    <col min="19" max="19" width="9.5" style="139" customWidth="true"/>
    <col min="20" max="20" width="9" style="139" hidden="true" customWidth="true"/>
    <col min="21" max="21" width="11.6166666666667" style="139" hidden="true" customWidth="true"/>
    <col min="22" max="22" width="9.75833333333333" style="139" hidden="true" customWidth="true"/>
    <col min="23" max="23" width="47.7166666666667" style="141" hidden="true" customWidth="true"/>
    <col min="24" max="26" width="9" style="139" hidden="true" customWidth="true"/>
    <col min="27" max="27" width="21.5166666666667" style="141" hidden="true" customWidth="true"/>
    <col min="28" max="32" width="9" style="139" hidden="true" customWidth="true"/>
    <col min="33" max="16384" width="9" style="139"/>
  </cols>
  <sheetData>
    <row r="1" s="139" customFormat="true" customHeight="true" spans="1:27">
      <c r="A1" s="147" t="s">
        <v>0</v>
      </c>
      <c r="B1" s="147"/>
      <c r="C1" s="148"/>
      <c r="D1" s="149"/>
      <c r="E1" s="167"/>
      <c r="F1" s="167"/>
      <c r="G1" s="167"/>
      <c r="H1" s="167"/>
      <c r="I1" s="167"/>
      <c r="J1" s="167"/>
      <c r="K1" s="167"/>
      <c r="L1" s="167"/>
      <c r="M1" s="167"/>
      <c r="N1" s="167"/>
      <c r="O1" s="167"/>
      <c r="P1" s="167"/>
      <c r="Q1" s="167"/>
      <c r="R1" s="172"/>
      <c r="S1" s="167"/>
      <c r="V1" s="147"/>
      <c r="W1" s="141"/>
      <c r="AA1" s="141"/>
    </row>
    <row r="2" s="140" customFormat="true" customHeight="true" spans="1:27">
      <c r="A2" s="150" t="s">
        <v>1</v>
      </c>
      <c r="B2" s="150"/>
      <c r="C2" s="150"/>
      <c r="D2" s="150"/>
      <c r="E2" s="150"/>
      <c r="F2" s="150"/>
      <c r="G2" s="150"/>
      <c r="H2" s="150"/>
      <c r="I2" s="150"/>
      <c r="J2" s="150"/>
      <c r="K2" s="150"/>
      <c r="L2" s="150"/>
      <c r="M2" s="150"/>
      <c r="N2" s="150"/>
      <c r="O2" s="150"/>
      <c r="P2" s="150"/>
      <c r="Q2" s="150"/>
      <c r="R2" s="173"/>
      <c r="S2" s="150"/>
      <c r="V2" s="178"/>
      <c r="W2" s="179"/>
      <c r="AA2" s="179"/>
    </row>
    <row r="3" s="140" customFormat="true" customHeight="true" spans="1:27">
      <c r="A3" s="151" t="s">
        <v>2</v>
      </c>
      <c r="B3" s="151" t="s">
        <v>3</v>
      </c>
      <c r="C3" s="152" t="s">
        <v>4</v>
      </c>
      <c r="D3" s="151" t="s">
        <v>5</v>
      </c>
      <c r="E3" s="151" t="s">
        <v>6</v>
      </c>
      <c r="F3" s="151" t="s">
        <v>7</v>
      </c>
      <c r="G3" s="151" t="s">
        <v>8</v>
      </c>
      <c r="H3" s="151"/>
      <c r="I3" s="151"/>
      <c r="J3" s="151"/>
      <c r="K3" s="151"/>
      <c r="L3" s="151" t="s">
        <v>9</v>
      </c>
      <c r="M3" s="151"/>
      <c r="N3" s="151"/>
      <c r="O3" s="151"/>
      <c r="P3" s="151"/>
      <c r="Q3" s="151"/>
      <c r="R3" s="174"/>
      <c r="S3" s="151"/>
      <c r="V3" s="152"/>
      <c r="W3" s="179"/>
      <c r="AA3" s="179"/>
    </row>
    <row r="4" s="140" customFormat="true" ht="31" customHeight="true" spans="1:27">
      <c r="A4" s="151"/>
      <c r="B4" s="151"/>
      <c r="C4" s="153"/>
      <c r="D4" s="151"/>
      <c r="E4" s="151"/>
      <c r="F4" s="151"/>
      <c r="G4" s="151" t="s">
        <v>10</v>
      </c>
      <c r="H4" s="151" t="s">
        <v>11</v>
      </c>
      <c r="I4" s="151" t="s">
        <v>12</v>
      </c>
      <c r="J4" s="151"/>
      <c r="K4" s="151"/>
      <c r="L4" s="151" t="s">
        <v>13</v>
      </c>
      <c r="M4" s="151" t="s">
        <v>14</v>
      </c>
      <c r="N4" s="151" t="s">
        <v>15</v>
      </c>
      <c r="O4" s="151" t="s">
        <v>16</v>
      </c>
      <c r="P4" s="151"/>
      <c r="Q4" s="151"/>
      <c r="R4" s="151" t="s">
        <v>17</v>
      </c>
      <c r="S4" s="151" t="s">
        <v>18</v>
      </c>
      <c r="V4" s="153"/>
      <c r="W4" s="179"/>
      <c r="AA4" s="179"/>
    </row>
    <row r="5" s="140" customFormat="true" ht="47" customHeight="true" spans="1:27">
      <c r="A5" s="151"/>
      <c r="B5" s="151"/>
      <c r="C5" s="154"/>
      <c r="D5" s="151"/>
      <c r="E5" s="151"/>
      <c r="F5" s="151"/>
      <c r="G5" s="151"/>
      <c r="H5" s="151"/>
      <c r="I5" s="151" t="s">
        <v>19</v>
      </c>
      <c r="J5" s="151" t="s">
        <v>20</v>
      </c>
      <c r="K5" s="151" t="s">
        <v>21</v>
      </c>
      <c r="L5" s="151"/>
      <c r="M5" s="151"/>
      <c r="N5" s="151"/>
      <c r="O5" s="151" t="s">
        <v>19</v>
      </c>
      <c r="P5" s="151" t="s">
        <v>20</v>
      </c>
      <c r="Q5" s="151" t="s">
        <v>21</v>
      </c>
      <c r="R5" s="151"/>
      <c r="S5" s="151"/>
      <c r="V5" s="154"/>
      <c r="W5" s="179"/>
      <c r="AA5" s="179"/>
    </row>
    <row r="6" s="139" customFormat="true" ht="36" customHeight="true" spans="1:31">
      <c r="A6" s="155" t="s">
        <v>22</v>
      </c>
      <c r="B6" s="156"/>
      <c r="C6" s="157"/>
      <c r="D6" s="156"/>
      <c r="E6" s="156"/>
      <c r="F6" s="156"/>
      <c r="G6" s="156"/>
      <c r="H6" s="156"/>
      <c r="I6" s="156"/>
      <c r="J6" s="156"/>
      <c r="K6" s="156"/>
      <c r="L6" s="156"/>
      <c r="M6" s="156"/>
      <c r="N6" s="156"/>
      <c r="O6" s="156"/>
      <c r="P6" s="156"/>
      <c r="Q6" s="156"/>
      <c r="R6" s="175"/>
      <c r="S6" s="156"/>
      <c r="V6" s="156" t="s">
        <v>23</v>
      </c>
      <c r="AE6" s="139" t="s">
        <v>24</v>
      </c>
    </row>
    <row r="7" s="139" customFormat="true" ht="149" customHeight="true" spans="1:32">
      <c r="A7" s="158">
        <v>1</v>
      </c>
      <c r="B7" s="159" t="s">
        <v>25</v>
      </c>
      <c r="C7" s="257" t="s">
        <v>26</v>
      </c>
      <c r="D7" s="161" t="s">
        <v>27</v>
      </c>
      <c r="E7" s="159" t="s">
        <v>28</v>
      </c>
      <c r="F7" s="162"/>
      <c r="G7" s="162" t="s">
        <v>29</v>
      </c>
      <c r="H7" s="162"/>
      <c r="I7" s="171">
        <v>5</v>
      </c>
      <c r="J7" s="171">
        <v>10</v>
      </c>
      <c r="K7" s="171">
        <v>15</v>
      </c>
      <c r="L7" s="162" t="s">
        <v>30</v>
      </c>
      <c r="M7" s="162"/>
      <c r="N7" s="162" t="s">
        <v>29</v>
      </c>
      <c r="O7" s="171">
        <v>5</v>
      </c>
      <c r="P7" s="171">
        <v>10</v>
      </c>
      <c r="Q7" s="171">
        <v>15</v>
      </c>
      <c r="R7" s="176" t="s">
        <v>31</v>
      </c>
      <c r="S7" s="168"/>
      <c r="U7" s="180" t="str">
        <f>VLOOKUP(A7,'[1]85号文'!N:AA,4,FALSE)</f>
        <v>普通门诊诊察费</v>
      </c>
      <c r="V7" s="159">
        <f t="shared" ref="V7:V25" si="0">IF(D7=U7,1,0)</f>
        <v>1</v>
      </c>
      <c r="W7" s="141" t="str">
        <f>VLOOKUP(A7,'[1]85号文'!N:AA,5,FALSE)</f>
        <v>指主治及以下医师提供的普通门诊诊疗服务。挂号，初建病历(电子或纸质病历)，核实就诊者信息，就诊病历传送，病案管理。询问病情，听取主诉，病史采集，向患者或家属告知，进行一般物理检查，书写病历，开具检查单，根据病情提供治疗方案(治疗单、处方)等。</v>
      </c>
      <c r="X7" s="139">
        <v>1</v>
      </c>
      <c r="Y7" s="139">
        <f>VLOOKUP(A7,'[1]85号文'!N:AA,6,FALSE)</f>
        <v>0</v>
      </c>
      <c r="Z7" s="139">
        <f t="shared" ref="Z7:Z25" si="1">IF(F7=Y7,1,0)</f>
        <v>1</v>
      </c>
      <c r="AA7" s="139" t="str">
        <f>VLOOKUP(A7,'[1]85号文'!N:AA,13,FALSE)</f>
        <v>符合《关于免收军人及有关人员挂号费的通知》（津卫财[2004]146号）、《关于免收60岁以上老年人普通门诊挂号费的通知》（津卫财[2005]538号）、《关于印发&lt;天津市优抚对象医疗保障实施意见&gt;的通知》（津民发[2008]11号）等文件规定及其他免收普通门诊挂号费的情况减半。</v>
      </c>
      <c r="AB7" s="139">
        <f t="shared" ref="AB7:AB23" si="2">IF(R7=AA7,1,0)</f>
        <v>1</v>
      </c>
      <c r="AC7" s="139">
        <f>VLOOKUP(A7,'[1]85号文'!N:AA,14,FALSE)</f>
        <v>0</v>
      </c>
      <c r="AD7" s="139">
        <f t="shared" ref="AD7:AD25" si="3">IF(S7=AC7,1,0)</f>
        <v>1</v>
      </c>
      <c r="AE7" s="139">
        <v>1</v>
      </c>
      <c r="AF7" s="139" t="str">
        <f>VLOOKUP(AE7,'[1]85号文'!N:Z,13,FALSE)</f>
        <v>符合《关于免收军人及有关人员挂号费的通知》（津卫财[2004]146号）、《关于免收60岁以上老年人普通门诊挂号费的通知》（津卫财[2005]538号）、《关于印发&lt;天津市优抚对象医疗保障实施意见&gt;的通知》（津民发[2008]11号）等文件规定及其他免收普通门诊挂号费的情况减半。</v>
      </c>
    </row>
    <row r="8" s="139" customFormat="true" ht="110" customHeight="true" spans="1:32">
      <c r="A8" s="158">
        <v>2</v>
      </c>
      <c r="B8" s="159" t="s">
        <v>32</v>
      </c>
      <c r="C8" s="160" t="s">
        <v>33</v>
      </c>
      <c r="D8" s="161" t="s">
        <v>34</v>
      </c>
      <c r="E8" s="159" t="s">
        <v>35</v>
      </c>
      <c r="F8" s="162"/>
      <c r="G8" s="162" t="s">
        <v>29</v>
      </c>
      <c r="H8" s="162"/>
      <c r="I8" s="171">
        <v>15</v>
      </c>
      <c r="J8" s="171">
        <v>20</v>
      </c>
      <c r="K8" s="171">
        <v>20</v>
      </c>
      <c r="L8" s="162" t="s">
        <v>30</v>
      </c>
      <c r="M8" s="162"/>
      <c r="N8" s="162" t="s">
        <v>29</v>
      </c>
      <c r="O8" s="171">
        <v>15</v>
      </c>
      <c r="P8" s="171">
        <v>20</v>
      </c>
      <c r="Q8" s="171">
        <v>20</v>
      </c>
      <c r="R8" s="159"/>
      <c r="S8" s="168"/>
      <c r="U8" s="180" t="str">
        <f>VLOOKUP(A8,'[1]85号文'!N:AA,4,FALSE)</f>
        <v>副主任医师门诊诊察费</v>
      </c>
      <c r="V8" s="159">
        <f t="shared" si="0"/>
        <v>1</v>
      </c>
      <c r="W8" s="139" t="str">
        <f>VLOOKUP(A8,'[1]85号文'!N:AA,5,FALSE)</f>
        <v>指由副主任医师在专家门诊提供技术劳务的诊疗服务。挂号，初建病历(电子或纸质病历)，核实就诊者信息，就诊病历传送，病案管理。询问病情，听取患者主诉，病史采集，向患者或家属告知，进行一般物理检查，书写病历，开具检查单，根据病情提供治疗方案(治疗单、处方)等病情诊治和健康指导。</v>
      </c>
      <c r="X8" s="139">
        <f t="shared" ref="X8:X24" si="4">IF(E8=W8,1,0)</f>
        <v>1</v>
      </c>
      <c r="Y8" s="139">
        <f>VLOOKUP(A8,'[1]85号文'!N:AA,6,FALSE)</f>
        <v>0</v>
      </c>
      <c r="Z8" s="139">
        <f t="shared" si="1"/>
        <v>1</v>
      </c>
      <c r="AA8" s="139">
        <f>VLOOKUP(A8,'[1]85号文'!N:AA,13,FALSE)</f>
        <v>0</v>
      </c>
      <c r="AB8" s="139">
        <f t="shared" si="2"/>
        <v>1</v>
      </c>
      <c r="AC8" s="139">
        <f>VLOOKUP(A8,'[1]85号文'!N:AA,14,FALSE)</f>
        <v>0</v>
      </c>
      <c r="AD8" s="139">
        <f t="shared" si="3"/>
        <v>1</v>
      </c>
      <c r="AE8" s="139">
        <v>2</v>
      </c>
      <c r="AF8" s="139">
        <f>VLOOKUP(AE8,'[1]85号文'!N:Z,13,FALSE)</f>
        <v>0</v>
      </c>
    </row>
    <row r="9" s="139" customFormat="true" ht="99" customHeight="true" spans="1:32">
      <c r="A9" s="158">
        <v>3</v>
      </c>
      <c r="B9" s="159" t="s">
        <v>36</v>
      </c>
      <c r="C9" s="160" t="s">
        <v>37</v>
      </c>
      <c r="D9" s="161" t="s">
        <v>38</v>
      </c>
      <c r="E9" s="159" t="s">
        <v>39</v>
      </c>
      <c r="F9" s="162"/>
      <c r="G9" s="162" t="s">
        <v>29</v>
      </c>
      <c r="H9" s="162"/>
      <c r="I9" s="171">
        <v>20</v>
      </c>
      <c r="J9" s="171">
        <v>30</v>
      </c>
      <c r="K9" s="171">
        <v>30</v>
      </c>
      <c r="L9" s="162" t="s">
        <v>30</v>
      </c>
      <c r="M9" s="162"/>
      <c r="N9" s="162" t="s">
        <v>29</v>
      </c>
      <c r="O9" s="171">
        <v>20</v>
      </c>
      <c r="P9" s="171">
        <v>30</v>
      </c>
      <c r="Q9" s="171">
        <v>30</v>
      </c>
      <c r="R9" s="159"/>
      <c r="S9" s="168"/>
      <c r="U9" s="180" t="str">
        <f>VLOOKUP(A9,'[1]85号文'!N:AA,4,FALSE)</f>
        <v>主任医师门诊诊察费</v>
      </c>
      <c r="V9" s="159">
        <f t="shared" si="0"/>
        <v>1</v>
      </c>
      <c r="W9" s="139" t="str">
        <f>VLOOKUP(A9,'[1]85号文'!N:AA,5,FALSE)</f>
        <v>指由主任医师在专家门诊提供技术劳务的诊疗服务。挂号，初建病历(电子或纸质病历)，核实就诊者信息，就诊病历传送，病案管理。询问病情，听取患者主诉，病史采集，向患者或家属告知，进行一般物理检查，书写病历，开具检查单，根据病情提供治疗方案(治疗单、处方)等病情诊治和健康指导。</v>
      </c>
      <c r="X9" s="139">
        <f t="shared" si="4"/>
        <v>1</v>
      </c>
      <c r="Y9" s="139">
        <f>VLOOKUP(A9,'[1]85号文'!N:AA,6,FALSE)</f>
        <v>0</v>
      </c>
      <c r="Z9" s="139">
        <f t="shared" si="1"/>
        <v>1</v>
      </c>
      <c r="AA9" s="139">
        <f>VLOOKUP(A9,'[1]85号文'!N:AA,13,FALSE)</f>
        <v>0</v>
      </c>
      <c r="AB9" s="139">
        <f t="shared" si="2"/>
        <v>1</v>
      </c>
      <c r="AC9" s="139">
        <f>VLOOKUP(A9,'[1]85号文'!N:AA,14,FALSE)</f>
        <v>0</v>
      </c>
      <c r="AD9" s="139">
        <f t="shared" si="3"/>
        <v>1</v>
      </c>
      <c r="AE9" s="139">
        <v>3</v>
      </c>
      <c r="AF9" s="139">
        <f>VLOOKUP(AE9,'[1]85号文'!N:Z,13,FALSE)</f>
        <v>0</v>
      </c>
    </row>
    <row r="10" s="139" customFormat="true" ht="125" customHeight="true" spans="1:32">
      <c r="A10" s="158">
        <v>4</v>
      </c>
      <c r="B10" s="159" t="s">
        <v>40</v>
      </c>
      <c r="C10" s="160" t="s">
        <v>41</v>
      </c>
      <c r="D10" s="161" t="s">
        <v>42</v>
      </c>
      <c r="E10" s="159" t="s">
        <v>43</v>
      </c>
      <c r="F10" s="162"/>
      <c r="G10" s="162" t="s">
        <v>29</v>
      </c>
      <c r="H10" s="162"/>
      <c r="I10" s="171">
        <v>10</v>
      </c>
      <c r="J10" s="171">
        <v>20</v>
      </c>
      <c r="K10" s="171">
        <v>20</v>
      </c>
      <c r="L10" s="162" t="s">
        <v>30</v>
      </c>
      <c r="M10" s="162"/>
      <c r="N10" s="162" t="s">
        <v>29</v>
      </c>
      <c r="O10" s="171">
        <v>10</v>
      </c>
      <c r="P10" s="171">
        <v>20</v>
      </c>
      <c r="Q10" s="171">
        <v>20</v>
      </c>
      <c r="R10" s="159"/>
      <c r="S10" s="168"/>
      <c r="U10" s="180" t="str">
        <f>VLOOKUP(A10,'[1]85号文'!N:AA,4,FALSE)</f>
        <v>急诊诊察费</v>
      </c>
      <c r="V10" s="159">
        <f t="shared" si="0"/>
        <v>1</v>
      </c>
      <c r="W10" s="139" t="str">
        <f>VLOOKUP(A10,'[1]85号文'!N:AA,5,FALSE)</f>
        <v>指各级急诊医师在护士配合下于急诊区域24小时提供的急诊诊疗服务。挂号，初建病历(电子或纸质病历)，核实就诊者信息，就诊病历传送，病案管理。急诊医师询问病情，听取主诉，病史采集，向患者或家属告知，进行一般物理检查，书写病历，开具检查单，提供治疗方案(治疗单、处方)等服务，记录病人生命体征。必要时开通绿色通道。</v>
      </c>
      <c r="X10" s="139">
        <f t="shared" si="4"/>
        <v>1</v>
      </c>
      <c r="Y10" s="139">
        <f>VLOOKUP(A10,'[1]85号文'!N:AA,6,FALSE)</f>
        <v>0</v>
      </c>
      <c r="Z10" s="139">
        <f t="shared" si="1"/>
        <v>1</v>
      </c>
      <c r="AA10" s="139">
        <f>VLOOKUP(A10,'[1]85号文'!N:AA,13,FALSE)</f>
        <v>0</v>
      </c>
      <c r="AB10" s="139">
        <f t="shared" si="2"/>
        <v>1</v>
      </c>
      <c r="AC10" s="139">
        <f>VLOOKUP(A10,'[1]85号文'!N:AA,14,FALSE)</f>
        <v>0</v>
      </c>
      <c r="AD10" s="139">
        <f t="shared" si="3"/>
        <v>1</v>
      </c>
      <c r="AE10" s="139">
        <v>4</v>
      </c>
      <c r="AF10" s="139">
        <f>VLOOKUP(AE10,'[1]85号文'!N:Z,13,FALSE)</f>
        <v>0</v>
      </c>
    </row>
    <row r="11" s="139" customFormat="true" ht="100" customHeight="true" spans="1:32">
      <c r="A11" s="158">
        <v>5</v>
      </c>
      <c r="B11" s="159" t="s">
        <v>44</v>
      </c>
      <c r="C11" s="160" t="s">
        <v>45</v>
      </c>
      <c r="D11" s="161" t="s">
        <v>46</v>
      </c>
      <c r="E11" s="159" t="s">
        <v>47</v>
      </c>
      <c r="F11" s="162"/>
      <c r="G11" s="162" t="s">
        <v>48</v>
      </c>
      <c r="H11" s="159" t="s">
        <v>49</v>
      </c>
      <c r="I11" s="171">
        <v>8</v>
      </c>
      <c r="J11" s="171">
        <v>20</v>
      </c>
      <c r="K11" s="171">
        <v>20</v>
      </c>
      <c r="L11" s="162" t="s">
        <v>30</v>
      </c>
      <c r="M11" s="162"/>
      <c r="N11" s="162" t="s">
        <v>48</v>
      </c>
      <c r="O11" s="171">
        <v>8</v>
      </c>
      <c r="P11" s="171">
        <v>20</v>
      </c>
      <c r="Q11" s="171">
        <v>20</v>
      </c>
      <c r="R11" s="159" t="s">
        <v>49</v>
      </c>
      <c r="S11" s="168"/>
      <c r="U11" s="180" t="str">
        <f>VLOOKUP(A11,'[1]85号文'!N:AA,4,FALSE)</f>
        <v>门/急诊留观诊察费</v>
      </c>
      <c r="V11" s="159">
        <f t="shared" si="0"/>
        <v>1</v>
      </c>
      <c r="W11" s="139" t="str">
        <f>VLOOKUP(A11,'[1]85号文'!N:AA,5,FALSE)</f>
        <v>挂号，初建病历(电子或纸质病历)，核实就诊者信息，就诊病历传送，病案管理。在门/急诊留观室内，医护人员根据病情需求随时巡视患者，观察患者病情及生命体征变化，病史采集，向患者或家属告知，准确记录并提出相应的治疗方案，及时与患者家属交待病情。</v>
      </c>
      <c r="X11" s="139">
        <f t="shared" si="4"/>
        <v>1</v>
      </c>
      <c r="Y11" s="139">
        <f>VLOOKUP(A11,'[1]85号文'!N:AA,6,FALSE)</f>
        <v>0</v>
      </c>
      <c r="Z11" s="139">
        <f t="shared" si="1"/>
        <v>1</v>
      </c>
      <c r="AA11" s="139" t="str">
        <f>VLOOKUP(A11,'[1]85号文'!N:AA,13,FALSE)</f>
        <v>与门/急诊诊察费不能同时收取。</v>
      </c>
      <c r="AB11" s="139">
        <f t="shared" si="2"/>
        <v>1</v>
      </c>
      <c r="AC11" s="139">
        <f>VLOOKUP(A11,'[1]85号文'!N:AA,14,FALSE)</f>
        <v>0</v>
      </c>
      <c r="AD11" s="139">
        <f t="shared" si="3"/>
        <v>1</v>
      </c>
      <c r="AE11" s="139">
        <v>5</v>
      </c>
      <c r="AF11" s="139" t="str">
        <f>VLOOKUP(AE11,'[1]85号文'!N:Z,13,FALSE)</f>
        <v>与门/急诊诊察费不能同时收取。</v>
      </c>
    </row>
    <row r="12" s="139" customFormat="true" ht="81" customHeight="true" spans="1:32">
      <c r="A12" s="158">
        <v>6</v>
      </c>
      <c r="B12" s="159" t="s">
        <v>50</v>
      </c>
      <c r="C12" s="160" t="s">
        <v>51</v>
      </c>
      <c r="D12" s="161" t="s">
        <v>52</v>
      </c>
      <c r="E12" s="159" t="s">
        <v>53</v>
      </c>
      <c r="F12" s="162"/>
      <c r="G12" s="162" t="s">
        <v>48</v>
      </c>
      <c r="H12" s="162"/>
      <c r="I12" s="171">
        <v>8</v>
      </c>
      <c r="J12" s="171">
        <v>18</v>
      </c>
      <c r="K12" s="171">
        <v>22</v>
      </c>
      <c r="L12" s="162" t="s">
        <v>30</v>
      </c>
      <c r="M12" s="162"/>
      <c r="N12" s="162" t="s">
        <v>48</v>
      </c>
      <c r="O12" s="171">
        <v>8</v>
      </c>
      <c r="P12" s="171">
        <v>18</v>
      </c>
      <c r="Q12" s="171">
        <v>22</v>
      </c>
      <c r="R12" s="159"/>
      <c r="S12" s="168"/>
      <c r="U12" s="180" t="str">
        <f>VLOOKUP(A12,'[1]85号文'!N:AA,4,FALSE)</f>
        <v>住院诊察费</v>
      </c>
      <c r="V12" s="159">
        <f t="shared" si="0"/>
        <v>1</v>
      </c>
      <c r="W12" s="139" t="str">
        <f>VLOOKUP(A12,'[1]85号文'!N:AA,5,FALSE)</f>
        <v>指医务人员对住院患者进行的日常诊察工作。检查及观察患者病情，病案讨论，制定和调整治疗方案，住院日志书写,向患者或家属告知病情，解答患者咨询，院、科级大查房。不含邀请院际或院内会诊进行治疗指导。</v>
      </c>
      <c r="X12" s="139">
        <f t="shared" si="4"/>
        <v>1</v>
      </c>
      <c r="Y12" s="139">
        <f>VLOOKUP(A12,'[1]85号文'!N:AA,6,FALSE)</f>
        <v>0</v>
      </c>
      <c r="Z12" s="139">
        <f t="shared" si="1"/>
        <v>1</v>
      </c>
      <c r="AA12" s="139">
        <f>VLOOKUP(A12,'[1]85号文'!N:AA,13,FALSE)</f>
        <v>0</v>
      </c>
      <c r="AB12" s="139">
        <f t="shared" si="2"/>
        <v>1</v>
      </c>
      <c r="AC12" s="139">
        <f>VLOOKUP(A12,'[1]85号文'!N:AA,14,FALSE)</f>
        <v>0</v>
      </c>
      <c r="AD12" s="139">
        <f t="shared" si="3"/>
        <v>1</v>
      </c>
      <c r="AE12" s="139">
        <v>6</v>
      </c>
      <c r="AF12" s="139">
        <f>VLOOKUP(AE12,'[1]85号文'!N:Z,13,FALSE)</f>
        <v>0</v>
      </c>
    </row>
    <row r="13" s="139" customFormat="true" ht="145" customHeight="true" spans="1:32">
      <c r="A13" s="158">
        <v>7</v>
      </c>
      <c r="B13" s="159" t="s">
        <v>54</v>
      </c>
      <c r="C13" s="160" t="s">
        <v>55</v>
      </c>
      <c r="D13" s="161" t="s">
        <v>56</v>
      </c>
      <c r="E13" s="159" t="s">
        <v>57</v>
      </c>
      <c r="F13" s="162"/>
      <c r="G13" s="162" t="s">
        <v>29</v>
      </c>
      <c r="H13" s="162"/>
      <c r="I13" s="171">
        <v>8</v>
      </c>
      <c r="J13" s="171">
        <v>12</v>
      </c>
      <c r="K13" s="171">
        <v>17</v>
      </c>
      <c r="L13" s="162" t="s">
        <v>30</v>
      </c>
      <c r="M13" s="162"/>
      <c r="N13" s="162" t="s">
        <v>29</v>
      </c>
      <c r="O13" s="171">
        <v>8</v>
      </c>
      <c r="P13" s="171">
        <v>12</v>
      </c>
      <c r="Q13" s="171">
        <v>17</v>
      </c>
      <c r="R13" s="176" t="s">
        <v>31</v>
      </c>
      <c r="S13" s="168"/>
      <c r="U13" s="180" t="str">
        <f>VLOOKUP(A13,'[1]85号文'!N:AA,4,FALSE)</f>
        <v>普通门诊中医辨证论治</v>
      </c>
      <c r="V13" s="159">
        <f t="shared" si="0"/>
        <v>1</v>
      </c>
      <c r="W13" s="139" t="str">
        <f>VLOOKUP(A13,'[1]85号文'!N:AA,5,FALSE)</f>
        <v>指由主治及以下中医或中西医结合医师在中医普通门诊提供的诊疗服务。通过望闻问切收集中医四诊信息，依据中医理论进行辨证，分析病因、病位、病性及病机转化，作出证候诊断，提出治疗方案。含挂号费。</v>
      </c>
      <c r="X13" s="139">
        <f t="shared" si="4"/>
        <v>1</v>
      </c>
      <c r="Y13" s="139">
        <f>VLOOKUP(A13,'[1]85号文'!N:AA,6,FALSE)</f>
        <v>0</v>
      </c>
      <c r="Z13" s="139">
        <f t="shared" si="1"/>
        <v>1</v>
      </c>
      <c r="AA13" s="139" t="str">
        <f>VLOOKUP(A13,'[1]85号文'!N:AA,13,FALSE)</f>
        <v>符合《关于免收军人及有关人员挂号费的通知》（津卫财[2004]146号）、《关于免收60岁以上老年人普通门诊挂号费的通知》（津卫财[2005]538号）、《关于印发&lt;天津市优抚对象医疗保障实施意见&gt;的通知》（津民发[2008]11号）等文件规定及其他免收普通门诊挂号费的情况减半。</v>
      </c>
      <c r="AB13" s="139">
        <f t="shared" si="2"/>
        <v>1</v>
      </c>
      <c r="AC13" s="139">
        <f>VLOOKUP(A13,'[1]85号文'!N:AA,14,FALSE)</f>
        <v>0</v>
      </c>
      <c r="AD13" s="139">
        <f t="shared" si="3"/>
        <v>1</v>
      </c>
      <c r="AE13" s="139">
        <v>7</v>
      </c>
      <c r="AF13" s="139" t="str">
        <f>VLOOKUP(AE13,'[1]85号文'!N:Z,13,FALSE)</f>
        <v>符合《关于免收军人及有关人员挂号费的通知》（津卫财[2004]146号）、《关于免收60岁以上老年人普通门诊挂号费的通知》（津卫财[2005]538号）、《关于印发&lt;天津市优抚对象医疗保障实施意见&gt;的通知》（津民发[2008]11号）等文件规定及其他免收普通门诊挂号费的情况减半。</v>
      </c>
    </row>
    <row r="14" s="139" customFormat="true" ht="78" customHeight="true" spans="1:32">
      <c r="A14" s="158">
        <v>8</v>
      </c>
      <c r="B14" s="159" t="s">
        <v>58</v>
      </c>
      <c r="C14" s="160" t="s">
        <v>59</v>
      </c>
      <c r="D14" s="161" t="s">
        <v>60</v>
      </c>
      <c r="E14" s="159" t="s">
        <v>61</v>
      </c>
      <c r="F14" s="162"/>
      <c r="G14" s="162" t="s">
        <v>29</v>
      </c>
      <c r="H14" s="162"/>
      <c r="I14" s="171">
        <v>17</v>
      </c>
      <c r="J14" s="171">
        <v>22</v>
      </c>
      <c r="K14" s="171">
        <v>22</v>
      </c>
      <c r="L14" s="162" t="s">
        <v>30</v>
      </c>
      <c r="M14" s="162"/>
      <c r="N14" s="162" t="s">
        <v>29</v>
      </c>
      <c r="O14" s="171">
        <v>17</v>
      </c>
      <c r="P14" s="171">
        <v>22</v>
      </c>
      <c r="Q14" s="171">
        <v>22</v>
      </c>
      <c r="R14" s="159"/>
      <c r="S14" s="168"/>
      <c r="U14" s="180" t="str">
        <f>VLOOKUP(A14,'[1]85号文'!N:AA,4,FALSE)</f>
        <v>副主任医师门诊中医辨证论治</v>
      </c>
      <c r="V14" s="159">
        <f t="shared" si="0"/>
        <v>1</v>
      </c>
      <c r="W14" s="139" t="str">
        <f>VLOOKUP(A14,'[1]85号文'!N:AA,5,FALSE)</f>
        <v>指由具有副高级职称的中医或中西医结合医师在中医专家门诊提供的诊疗服务。通过望闻问切收集中医四诊信息，依据中医理论进行辨证，分析病因、病位、病性及病机转化，作出证候诊断，提出治疗方案。含挂号费。</v>
      </c>
      <c r="X14" s="139">
        <f t="shared" si="4"/>
        <v>1</v>
      </c>
      <c r="Y14" s="139">
        <f>VLOOKUP(A14,'[1]85号文'!N:AA,6,FALSE)</f>
        <v>0</v>
      </c>
      <c r="Z14" s="139">
        <f t="shared" si="1"/>
        <v>1</v>
      </c>
      <c r="AA14" s="139">
        <f>VLOOKUP(A14,'[1]85号文'!N:AA,13,FALSE)</f>
        <v>0</v>
      </c>
      <c r="AB14" s="139">
        <f t="shared" si="2"/>
        <v>1</v>
      </c>
      <c r="AC14" s="139">
        <f>VLOOKUP(A14,'[1]85号文'!N:AA,14,FALSE)</f>
        <v>0</v>
      </c>
      <c r="AD14" s="139">
        <f t="shared" si="3"/>
        <v>1</v>
      </c>
      <c r="AE14" s="139">
        <v>8</v>
      </c>
      <c r="AF14" s="139">
        <f>VLOOKUP(AE14,'[1]85号文'!N:Z,13,FALSE)</f>
        <v>0</v>
      </c>
    </row>
    <row r="15" s="139" customFormat="true" ht="83" customHeight="true" spans="1:32">
      <c r="A15" s="158">
        <v>9</v>
      </c>
      <c r="B15" s="159" t="s">
        <v>62</v>
      </c>
      <c r="C15" s="160" t="s">
        <v>63</v>
      </c>
      <c r="D15" s="161" t="s">
        <v>64</v>
      </c>
      <c r="E15" s="159" t="s">
        <v>65</v>
      </c>
      <c r="F15" s="162"/>
      <c r="G15" s="162" t="s">
        <v>29</v>
      </c>
      <c r="H15" s="162"/>
      <c r="I15" s="171">
        <v>22</v>
      </c>
      <c r="J15" s="171">
        <v>32</v>
      </c>
      <c r="K15" s="171">
        <v>32</v>
      </c>
      <c r="L15" s="162" t="s">
        <v>30</v>
      </c>
      <c r="M15" s="162"/>
      <c r="N15" s="162" t="s">
        <v>29</v>
      </c>
      <c r="O15" s="171">
        <v>22</v>
      </c>
      <c r="P15" s="171">
        <v>32</v>
      </c>
      <c r="Q15" s="171">
        <v>32</v>
      </c>
      <c r="R15" s="159"/>
      <c r="S15" s="168"/>
      <c r="U15" s="180" t="str">
        <f>VLOOKUP(A15,'[1]85号文'!N:AA,4,FALSE)</f>
        <v>主任医师门诊中医辨证论治</v>
      </c>
      <c r="V15" s="159">
        <f t="shared" si="0"/>
        <v>1</v>
      </c>
      <c r="W15" s="139" t="str">
        <f>VLOOKUP(A15,'[1]85号文'!N:AA,5,FALSE)</f>
        <v>指由具有正高级职称的中医或中西医结合医师在中医专家门诊提供的诊疗服务。通过望闻问切收集中医四诊信息，依据中医理论进行辨证，分析病因、病位、病性及病机转化，作出证候诊断，提出治疗方案。含挂号费。</v>
      </c>
      <c r="X15" s="139">
        <f t="shared" si="4"/>
        <v>1</v>
      </c>
      <c r="Y15" s="139">
        <f>VLOOKUP(A15,'[1]85号文'!N:AA,6,FALSE)</f>
        <v>0</v>
      </c>
      <c r="Z15" s="139">
        <f t="shared" si="1"/>
        <v>1</v>
      </c>
      <c r="AA15" s="139">
        <f>VLOOKUP(A15,'[1]85号文'!N:AA,13,FALSE)</f>
        <v>0</v>
      </c>
      <c r="AB15" s="139">
        <f t="shared" si="2"/>
        <v>1</v>
      </c>
      <c r="AC15" s="139">
        <f>VLOOKUP(A15,'[1]85号文'!N:AA,14,FALSE)</f>
        <v>0</v>
      </c>
      <c r="AD15" s="139">
        <f t="shared" si="3"/>
        <v>1</v>
      </c>
      <c r="AE15" s="139">
        <v>9</v>
      </c>
      <c r="AF15" s="139">
        <f>VLOOKUP(AE15,'[1]85号文'!N:Z,13,FALSE)</f>
        <v>0</v>
      </c>
    </row>
    <row r="16" s="139" customFormat="true" ht="85" customHeight="true" spans="1:32">
      <c r="A16" s="158">
        <v>10</v>
      </c>
      <c r="B16" s="159" t="s">
        <v>66</v>
      </c>
      <c r="C16" s="160" t="s">
        <v>67</v>
      </c>
      <c r="D16" s="161" t="s">
        <v>68</v>
      </c>
      <c r="E16" s="159" t="s">
        <v>69</v>
      </c>
      <c r="F16" s="162"/>
      <c r="G16" s="162" t="s">
        <v>29</v>
      </c>
      <c r="H16" s="162"/>
      <c r="I16" s="171">
        <v>5</v>
      </c>
      <c r="J16" s="171">
        <v>10</v>
      </c>
      <c r="K16" s="171">
        <v>15</v>
      </c>
      <c r="L16" s="162" t="s">
        <v>30</v>
      </c>
      <c r="M16" s="162"/>
      <c r="N16" s="162" t="s">
        <v>29</v>
      </c>
      <c r="O16" s="171">
        <v>5</v>
      </c>
      <c r="P16" s="171">
        <v>10</v>
      </c>
      <c r="Q16" s="171">
        <v>15</v>
      </c>
      <c r="R16" s="159"/>
      <c r="S16" s="168"/>
      <c r="U16" s="180" t="str">
        <f>VLOOKUP(A16,'[1]85号文'!N:AA,4,FALSE)</f>
        <v>医师互联网诊察费-西医</v>
      </c>
      <c r="V16" s="159">
        <f t="shared" si="0"/>
        <v>1</v>
      </c>
      <c r="W16" s="139" t="str">
        <f>VLOOKUP(A16,'[1]85号文'!N:AA,5,FALSE)</f>
        <v>指医师、副主任医师、主任医师通过医疗机构互联网医疗服务平台直接向患者提供的常见病、慢性病复诊诊疗服务。在线询问病史、听取患者主诉，查看医疗图文信息，记录病情，提供诊疗建议，例如提供治疗方案或开具处方。</v>
      </c>
      <c r="X16" s="139">
        <f t="shared" si="4"/>
        <v>1</v>
      </c>
      <c r="Y16" s="139">
        <f>VLOOKUP(A16,'[1]85号文'!N:AA,6,FALSE)</f>
        <v>0</v>
      </c>
      <c r="Z16" s="139">
        <f t="shared" si="1"/>
        <v>1</v>
      </c>
      <c r="AA16" s="139">
        <f>VLOOKUP(A16,'[1]85号文'!N:AA,13,FALSE)</f>
        <v>0</v>
      </c>
      <c r="AB16" s="139">
        <f t="shared" si="2"/>
        <v>1</v>
      </c>
      <c r="AC16" s="139">
        <f>VLOOKUP(A16,'[1]85号文'!N:AA,14,FALSE)</f>
        <v>0</v>
      </c>
      <c r="AD16" s="139">
        <f t="shared" si="3"/>
        <v>1</v>
      </c>
      <c r="AE16" s="139">
        <v>10</v>
      </c>
      <c r="AF16" s="139">
        <f>VLOOKUP(AE16,'[1]85号文'!N:Z,13,FALSE)</f>
        <v>0</v>
      </c>
    </row>
    <row r="17" s="139" customFormat="true" ht="90" customHeight="true" spans="1:32">
      <c r="A17" s="158">
        <v>11</v>
      </c>
      <c r="B17" s="159" t="s">
        <v>70</v>
      </c>
      <c r="C17" s="160" t="s">
        <v>71</v>
      </c>
      <c r="D17" s="161" t="s">
        <v>72</v>
      </c>
      <c r="E17" s="159" t="s">
        <v>69</v>
      </c>
      <c r="F17" s="162"/>
      <c r="G17" s="162" t="s">
        <v>29</v>
      </c>
      <c r="H17" s="162"/>
      <c r="I17" s="171">
        <v>7</v>
      </c>
      <c r="J17" s="171">
        <v>12</v>
      </c>
      <c r="K17" s="171">
        <v>17</v>
      </c>
      <c r="L17" s="162" t="s">
        <v>30</v>
      </c>
      <c r="M17" s="162"/>
      <c r="N17" s="162" t="s">
        <v>29</v>
      </c>
      <c r="O17" s="171">
        <v>7</v>
      </c>
      <c r="P17" s="171">
        <v>12</v>
      </c>
      <c r="Q17" s="171">
        <v>17</v>
      </c>
      <c r="R17" s="159"/>
      <c r="S17" s="168"/>
      <c r="U17" s="180" t="str">
        <f>VLOOKUP(A17,'[1]85号文'!N:AA,4,FALSE)</f>
        <v>医师互联网诊察费-中医</v>
      </c>
      <c r="V17" s="159">
        <f t="shared" si="0"/>
        <v>1</v>
      </c>
      <c r="W17" s="139" t="str">
        <f>VLOOKUP(A17,'[1]85号文'!N:AA,5,FALSE)</f>
        <v>指医师、副主任医师、主任医师通过医疗机构互联网医疗服务平台直接向患者提供的常见病、慢性病复诊诊疗服务。在线询问病史、听取患者主诉，查看医疗图文信息，记录病情，提供诊疗建议，例如提供治疗方案或开具处方。</v>
      </c>
      <c r="X17" s="139">
        <f t="shared" si="4"/>
        <v>1</v>
      </c>
      <c r="Y17" s="139">
        <f>VLOOKUP(A17,'[1]85号文'!N:AA,6,FALSE)</f>
        <v>0</v>
      </c>
      <c r="Z17" s="139">
        <f t="shared" si="1"/>
        <v>1</v>
      </c>
      <c r="AA17" s="139">
        <f>VLOOKUP(A17,'[1]85号文'!N:AA,13,FALSE)</f>
        <v>0</v>
      </c>
      <c r="AB17" s="139">
        <f t="shared" si="2"/>
        <v>1</v>
      </c>
      <c r="AC17" s="139">
        <f>VLOOKUP(A17,'[1]85号文'!N:AA,14,FALSE)</f>
        <v>0</v>
      </c>
      <c r="AD17" s="139">
        <f t="shared" si="3"/>
        <v>1</v>
      </c>
      <c r="AE17" s="139">
        <v>11</v>
      </c>
      <c r="AF17" s="139">
        <f>VLOOKUP(AE17,'[1]85号文'!N:Z,13,FALSE)</f>
        <v>0</v>
      </c>
    </row>
    <row r="18" s="139" customFormat="true" ht="93" customHeight="true" spans="1:32">
      <c r="A18" s="158">
        <v>12</v>
      </c>
      <c r="B18" s="159" t="s">
        <v>73</v>
      </c>
      <c r="C18" s="160" t="s">
        <v>74</v>
      </c>
      <c r="D18" s="161" t="s">
        <v>75</v>
      </c>
      <c r="E18" s="159" t="s">
        <v>76</v>
      </c>
      <c r="F18" s="162"/>
      <c r="G18" s="162" t="s">
        <v>29</v>
      </c>
      <c r="H18" s="162"/>
      <c r="I18" s="171">
        <v>8</v>
      </c>
      <c r="J18" s="171">
        <v>20</v>
      </c>
      <c r="K18" s="171">
        <v>20</v>
      </c>
      <c r="L18" s="162" t="s">
        <v>30</v>
      </c>
      <c r="M18" s="162"/>
      <c r="N18" s="162" t="s">
        <v>29</v>
      </c>
      <c r="O18" s="171">
        <v>8</v>
      </c>
      <c r="P18" s="171">
        <v>20</v>
      </c>
      <c r="Q18" s="171">
        <v>20</v>
      </c>
      <c r="R18" s="159"/>
      <c r="S18" s="168"/>
      <c r="U18" s="180" t="str">
        <f>VLOOKUP(A18,'[1]85号文'!N:AA,4,FALSE)</f>
        <v>急诊中医辨证论治</v>
      </c>
      <c r="V18" s="159">
        <f t="shared" si="0"/>
        <v>1</v>
      </c>
      <c r="W18" s="139" t="str">
        <f>VLOOKUP(A18,'[1]85号文'!N:AA,5,FALSE)</f>
        <v>指由各级中医、中西医结合医务人员提供的24小时急诊急救中医诊疗服务。通过望闻问切收集中医四诊信息，依据中医理论进行辨证，分析病因、病位、病性及病机转化，作出证候诊断，提出治疗方案。含挂号费。</v>
      </c>
      <c r="X18" s="139">
        <f t="shared" si="4"/>
        <v>1</v>
      </c>
      <c r="Y18" s="139">
        <f>VLOOKUP(A18,'[1]85号文'!N:AA,6,FALSE)</f>
        <v>0</v>
      </c>
      <c r="Z18" s="139">
        <f t="shared" si="1"/>
        <v>1</v>
      </c>
      <c r="AA18" s="139">
        <f>VLOOKUP(A18,'[1]85号文'!N:AA,13,FALSE)</f>
        <v>0</v>
      </c>
      <c r="AB18" s="139">
        <f t="shared" si="2"/>
        <v>1</v>
      </c>
      <c r="AC18" s="139">
        <f>VLOOKUP(A18,'[1]85号文'!N:AA,14,FALSE)</f>
        <v>0</v>
      </c>
      <c r="AD18" s="139">
        <f t="shared" si="3"/>
        <v>1</v>
      </c>
      <c r="AE18" s="139">
        <v>12</v>
      </c>
      <c r="AF18" s="139">
        <f>VLOOKUP(AE18,'[1]85号文'!N:Z,13,FALSE)</f>
        <v>0</v>
      </c>
    </row>
    <row r="19" s="139" customFormat="true" ht="81" customHeight="true" spans="1:32">
      <c r="A19" s="158">
        <v>13</v>
      </c>
      <c r="B19" s="159" t="s">
        <v>77</v>
      </c>
      <c r="C19" s="160" t="s">
        <v>78</v>
      </c>
      <c r="D19" s="161" t="s">
        <v>79</v>
      </c>
      <c r="E19" s="159" t="s">
        <v>80</v>
      </c>
      <c r="F19" s="162"/>
      <c r="G19" s="162" t="s">
        <v>48</v>
      </c>
      <c r="H19" s="159" t="s">
        <v>81</v>
      </c>
      <c r="I19" s="171">
        <v>8</v>
      </c>
      <c r="J19" s="171">
        <v>20</v>
      </c>
      <c r="K19" s="171">
        <v>20</v>
      </c>
      <c r="L19" s="162" t="s">
        <v>30</v>
      </c>
      <c r="M19" s="162"/>
      <c r="N19" s="162" t="s">
        <v>48</v>
      </c>
      <c r="O19" s="171">
        <v>8</v>
      </c>
      <c r="P19" s="171">
        <v>20</v>
      </c>
      <c r="Q19" s="171">
        <v>20</v>
      </c>
      <c r="R19" s="159" t="s">
        <v>81</v>
      </c>
      <c r="S19" s="168"/>
      <c r="U19" s="180" t="str">
        <f>VLOOKUP(A19,'[1]85号文'!N:AA,4,FALSE)</f>
        <v>门/急诊留观中医辨证论治</v>
      </c>
      <c r="V19" s="159">
        <f t="shared" si="0"/>
        <v>1</v>
      </c>
      <c r="W19" s="139" t="str">
        <f>VLOOKUP(A19,'[1]85号文'!N:AA,5,FALSE)</f>
        <v>指由中医、中西医结合医务人员对急诊留观患者提供的中医诊疗服务。通过望闻问切收集中医四诊信息，依据中医理论进行辨证，分析病因、病位、病性及病机转化，作出证候诊断，提出治疗方案。含挂号费。</v>
      </c>
      <c r="X19" s="139">
        <f t="shared" si="4"/>
        <v>1</v>
      </c>
      <c r="Y19" s="139">
        <f>VLOOKUP(A19,'[1]85号文'!N:AA,6,FALSE)</f>
        <v>0</v>
      </c>
      <c r="Z19" s="139">
        <f t="shared" si="1"/>
        <v>1</v>
      </c>
      <c r="AA19" s="139" t="str">
        <f>VLOOKUP(A19,'[1]85号文'!N:AA,13,FALSE)</f>
        <v>与门/急诊中医辨证论治不能同时收取。</v>
      </c>
      <c r="AB19" s="139">
        <f t="shared" si="2"/>
        <v>1</v>
      </c>
      <c r="AC19" s="139">
        <f>VLOOKUP(A19,'[1]85号文'!N:AA,14,FALSE)</f>
        <v>0</v>
      </c>
      <c r="AD19" s="139">
        <f t="shared" si="3"/>
        <v>1</v>
      </c>
      <c r="AE19" s="139">
        <v>13</v>
      </c>
      <c r="AF19" s="139" t="str">
        <f>VLOOKUP(AE19,'[1]85号文'!N:Z,13,FALSE)</f>
        <v>与门/急诊中医辨证论治不能同时收取。</v>
      </c>
    </row>
    <row r="20" s="139" customFormat="true" ht="68" customHeight="true" spans="1:32">
      <c r="A20" s="158">
        <v>14</v>
      </c>
      <c r="B20" s="159" t="s">
        <v>82</v>
      </c>
      <c r="C20" s="160" t="s">
        <v>83</v>
      </c>
      <c r="D20" s="161" t="s">
        <v>84</v>
      </c>
      <c r="E20" s="159" t="s">
        <v>85</v>
      </c>
      <c r="F20" s="162"/>
      <c r="G20" s="162" t="s">
        <v>48</v>
      </c>
      <c r="H20" s="162"/>
      <c r="I20" s="171">
        <v>8</v>
      </c>
      <c r="J20" s="171">
        <v>18</v>
      </c>
      <c r="K20" s="171">
        <v>22</v>
      </c>
      <c r="L20" s="162" t="s">
        <v>30</v>
      </c>
      <c r="M20" s="162"/>
      <c r="N20" s="162" t="s">
        <v>48</v>
      </c>
      <c r="O20" s="171">
        <v>8</v>
      </c>
      <c r="P20" s="171">
        <v>18</v>
      </c>
      <c r="Q20" s="171">
        <v>22</v>
      </c>
      <c r="R20" s="159"/>
      <c r="S20" s="168"/>
      <c r="U20" s="180" t="str">
        <f>VLOOKUP(A20,'[1]85号文'!N:AA,4,FALSE)</f>
        <v>住院中医辨证论治</v>
      </c>
      <c r="V20" s="159">
        <f t="shared" si="0"/>
        <v>1</v>
      </c>
      <c r="W20" s="139" t="str">
        <f>VLOOKUP(A20,'[1]85号文'!N:AA,5,FALSE)</f>
        <v>指由中医、中西医结合医务人员对住院患者提供的中医诊疗服务。通过望闻问切收集中医四诊信息，依据中医理论进行辨证，分析病因、病位、病性及病机转化，作出证候诊断，提出治疗方案。</v>
      </c>
      <c r="X20" s="139">
        <f t="shared" si="4"/>
        <v>1</v>
      </c>
      <c r="Y20" s="139">
        <f>VLOOKUP(A20,'[1]85号文'!N:AA,6,FALSE)</f>
        <v>0</v>
      </c>
      <c r="Z20" s="139">
        <f t="shared" si="1"/>
        <v>1</v>
      </c>
      <c r="AA20" s="139">
        <f>VLOOKUP(A20,'[1]85号文'!N:AA,13,FALSE)</f>
        <v>0</v>
      </c>
      <c r="AB20" s="139">
        <f t="shared" si="2"/>
        <v>1</v>
      </c>
      <c r="AC20" s="139">
        <f>VLOOKUP(A20,'[1]85号文'!N:AA,14,FALSE)</f>
        <v>0</v>
      </c>
      <c r="AD20" s="139">
        <f t="shared" si="3"/>
        <v>1</v>
      </c>
      <c r="AE20" s="139">
        <v>14</v>
      </c>
      <c r="AF20" s="139">
        <f>VLOOKUP(AE20,'[1]85号文'!N:Z,13,FALSE)</f>
        <v>0</v>
      </c>
    </row>
    <row r="21" s="139" customFormat="true" ht="174" customHeight="true" spans="1:32">
      <c r="A21" s="158">
        <v>15</v>
      </c>
      <c r="B21" s="159" t="s">
        <v>86</v>
      </c>
      <c r="C21" s="160" t="s">
        <v>87</v>
      </c>
      <c r="D21" s="161" t="s">
        <v>88</v>
      </c>
      <c r="E21" s="159" t="s">
        <v>89</v>
      </c>
      <c r="F21" s="162"/>
      <c r="G21" s="162" t="s">
        <v>48</v>
      </c>
      <c r="H21" s="162"/>
      <c r="I21" s="171">
        <v>18</v>
      </c>
      <c r="J21" s="171">
        <v>30</v>
      </c>
      <c r="K21" s="171">
        <v>30</v>
      </c>
      <c r="L21" s="162" t="s">
        <v>30</v>
      </c>
      <c r="M21" s="162"/>
      <c r="N21" s="162" t="s">
        <v>48</v>
      </c>
      <c r="O21" s="171">
        <v>18</v>
      </c>
      <c r="P21" s="171">
        <v>30</v>
      </c>
      <c r="Q21" s="171">
        <v>30</v>
      </c>
      <c r="R21" s="159"/>
      <c r="S21" s="168"/>
      <c r="U21" s="180" t="str">
        <f>VLOOKUP(A21,'[1]85号文'!N:AA,4,FALSE)</f>
        <v>普通床位费</v>
      </c>
      <c r="V21" s="159">
        <f t="shared" si="0"/>
        <v>1</v>
      </c>
      <c r="W21" s="139" t="str">
        <f>VLOOKUP(A21,'[1]85号文'!N:AA,5,FALSE)</f>
        <v>指四人以上多人间的床位费。接诊登记，进行住院指导，办理入(出)院手续，按医嘱收费计价，复核及住院费用清单打印等服务。含病床、床头柜、座椅(或木凳)、床垫、棉褥、棉被(或毯)、枕头、床单、病人服装、热水瓶(或器)、废品袋(或篓)等。被服洗涤，病床及病区清洁消毒，开水供应，煤、水、电、燃(油)消耗。有条件的医院设有医生计算机工作站，一般物理诊断器械，检查申请单、处方笺等消耗，还设有住院费用查询、公示设施、公用卫生设施、公用电话设施。含医用垃圾、污水处理。</v>
      </c>
      <c r="X21" s="139">
        <f t="shared" si="4"/>
        <v>1</v>
      </c>
      <c r="Y21" s="139">
        <f>VLOOKUP(A21,'[1]85号文'!N:AA,6,FALSE)</f>
        <v>0</v>
      </c>
      <c r="Z21" s="139">
        <f t="shared" si="1"/>
        <v>1</v>
      </c>
      <c r="AA21" s="139">
        <f>VLOOKUP(A21,'[1]85号文'!N:AA,13,FALSE)</f>
        <v>0</v>
      </c>
      <c r="AB21" s="139">
        <f t="shared" si="2"/>
        <v>1</v>
      </c>
      <c r="AC21" s="139">
        <f>VLOOKUP(A21,'[1]85号文'!N:AA,14,FALSE)</f>
        <v>0</v>
      </c>
      <c r="AD21" s="139">
        <f t="shared" si="3"/>
        <v>1</v>
      </c>
      <c r="AE21" s="139">
        <v>15</v>
      </c>
      <c r="AF21" s="139">
        <f>VLOOKUP(AE21,'[1]85号文'!N:Z,13,FALSE)</f>
        <v>0</v>
      </c>
    </row>
    <row r="22" s="139" customFormat="true" ht="153" customHeight="true" spans="1:32">
      <c r="A22" s="158">
        <v>16</v>
      </c>
      <c r="B22" s="159" t="s">
        <v>90</v>
      </c>
      <c r="C22" s="160" t="s">
        <v>91</v>
      </c>
      <c r="D22" s="161" t="s">
        <v>92</v>
      </c>
      <c r="E22" s="159" t="s">
        <v>93</v>
      </c>
      <c r="F22" s="162"/>
      <c r="G22" s="162" t="s">
        <v>48</v>
      </c>
      <c r="H22" s="162"/>
      <c r="I22" s="171">
        <v>22</v>
      </c>
      <c r="J22" s="171">
        <v>50</v>
      </c>
      <c r="K22" s="171">
        <v>60</v>
      </c>
      <c r="L22" s="162" t="s">
        <v>30</v>
      </c>
      <c r="M22" s="162"/>
      <c r="N22" s="162" t="s">
        <v>48</v>
      </c>
      <c r="O22" s="171">
        <v>22</v>
      </c>
      <c r="P22" s="171">
        <v>50</v>
      </c>
      <c r="Q22" s="171">
        <v>60</v>
      </c>
      <c r="R22" s="159"/>
      <c r="S22" s="168"/>
      <c r="U22" s="180" t="str">
        <f>VLOOKUP(A22,'[1]85号文'!N:AA,4,FALSE)</f>
        <v>三、四人间床位费</v>
      </c>
      <c r="V22" s="159">
        <f t="shared" si="0"/>
        <v>1</v>
      </c>
      <c r="W22" s="139" t="str">
        <f>VLOOKUP(A22,'[1]85号文'!N:AA,5,FALSE)</f>
        <v>接诊登记，进行住院指导，办理入(出)院手续，按医嘱收费计价，复核及住院费用清单打印等服务。含病床、床头柜、座椅(或木凳)、床垫、棉褥、棉被(或毯)、枕头、床单、病人服装、热水瓶(或器)、废品袋(或篓)等。被服洗涤，病床及病区清洁消毒，开水供应，煤、水、电、燃(油)消耗。有条件的医院设有医生计算机工作站，一般物理诊断器械，检查申请单、处方笺等消耗。住院费用查询，独立卫生间，公示设施，公用电话设施。含医用垃圾、污水处理。</v>
      </c>
      <c r="X22" s="139">
        <f t="shared" si="4"/>
        <v>1</v>
      </c>
      <c r="Y22" s="139">
        <f>VLOOKUP(A22,'[1]85号文'!N:AA,6,FALSE)</f>
        <v>0</v>
      </c>
      <c r="Z22" s="139">
        <f t="shared" si="1"/>
        <v>1</v>
      </c>
      <c r="AA22" s="139">
        <f>VLOOKUP(A22,'[1]85号文'!N:AA,13,FALSE)</f>
        <v>0</v>
      </c>
      <c r="AB22" s="139">
        <f t="shared" si="2"/>
        <v>1</v>
      </c>
      <c r="AC22" s="139">
        <f>VLOOKUP(A22,'[1]85号文'!N:AA,14,FALSE)</f>
        <v>0</v>
      </c>
      <c r="AD22" s="139">
        <f t="shared" si="3"/>
        <v>1</v>
      </c>
      <c r="AE22" s="139">
        <v>16</v>
      </c>
      <c r="AF22" s="139">
        <f>VLOOKUP(AE22,'[1]85号文'!N:Z,13,FALSE)</f>
        <v>0</v>
      </c>
    </row>
    <row r="23" s="139" customFormat="true" ht="161" customHeight="true" spans="1:32">
      <c r="A23" s="158">
        <v>17</v>
      </c>
      <c r="B23" s="159" t="s">
        <v>94</v>
      </c>
      <c r="C23" s="160" t="s">
        <v>95</v>
      </c>
      <c r="D23" s="161" t="s">
        <v>96</v>
      </c>
      <c r="E23" s="159" t="s">
        <v>97</v>
      </c>
      <c r="F23" s="162"/>
      <c r="G23" s="162" t="s">
        <v>48</v>
      </c>
      <c r="H23" s="162"/>
      <c r="I23" s="171">
        <v>22</v>
      </c>
      <c r="J23" s="171">
        <v>65</v>
      </c>
      <c r="K23" s="171">
        <v>75</v>
      </c>
      <c r="L23" s="162" t="s">
        <v>30</v>
      </c>
      <c r="M23" s="162"/>
      <c r="N23" s="162" t="s">
        <v>48</v>
      </c>
      <c r="O23" s="171">
        <v>22</v>
      </c>
      <c r="P23" s="171">
        <v>65</v>
      </c>
      <c r="Q23" s="171">
        <v>75</v>
      </c>
      <c r="R23" s="159"/>
      <c r="S23" s="168"/>
      <c r="U23" s="180" t="str">
        <f>VLOOKUP(A23,'[1]85号文'!N:AA,4,FALSE)</f>
        <v>双人间床位费</v>
      </c>
      <c r="V23" s="159">
        <f t="shared" si="0"/>
        <v>1</v>
      </c>
      <c r="W23" s="139" t="str">
        <f>VLOOKUP(A23,'[1]85号文'!N:AA,5,FALSE)</f>
        <v>接诊登记，进行住院指导，办理入(出)院手续，按医嘱收费计价，复核，及住院费用清单打印等服务。含病床、床头柜、座椅(或木凳)、床垫、棉褥、棉被(或毯)、枕头、床单、病人服装、热水瓶(或器)、废品袋(或篓)等。被服洗涤，病床及病区清洁消毒，开水供应，煤、水、电、燃(油)消耗。有条件的医院设有医生计算机工作站，一般物理诊断器械，检查申请单，处方笺等消耗，还设有住院费用查询，独立卫生间，公示设施，公用电话设施。含医用垃圾、污水处理。</v>
      </c>
      <c r="X23" s="139">
        <f t="shared" si="4"/>
        <v>1</v>
      </c>
      <c r="Y23" s="139">
        <f>VLOOKUP(A23,'[1]85号文'!N:AA,6,FALSE)</f>
        <v>0</v>
      </c>
      <c r="Z23" s="139">
        <f t="shared" si="1"/>
        <v>1</v>
      </c>
      <c r="AA23" s="139">
        <f>VLOOKUP(A23,'[1]85号文'!N:AA,13,FALSE)</f>
        <v>0</v>
      </c>
      <c r="AB23" s="139">
        <f t="shared" si="2"/>
        <v>1</v>
      </c>
      <c r="AC23" s="139">
        <f>VLOOKUP(A23,'[1]85号文'!N:AA,14,FALSE)</f>
        <v>0</v>
      </c>
      <c r="AD23" s="139">
        <f t="shared" si="3"/>
        <v>1</v>
      </c>
      <c r="AE23" s="139">
        <v>17</v>
      </c>
      <c r="AF23" s="139">
        <f>VLOOKUP(AE23,'[1]85号文'!N:Z,13,FALSE)</f>
        <v>0</v>
      </c>
    </row>
    <row r="24" s="139" customFormat="true" ht="81" customHeight="true" spans="1:32">
      <c r="A24" s="158">
        <v>18</v>
      </c>
      <c r="B24" s="159" t="s">
        <v>98</v>
      </c>
      <c r="C24" s="162"/>
      <c r="D24" s="161" t="s">
        <v>99</v>
      </c>
      <c r="E24" s="159" t="s">
        <v>100</v>
      </c>
      <c r="F24" s="162"/>
      <c r="G24" s="162" t="s">
        <v>48</v>
      </c>
      <c r="H24" s="159" t="s">
        <v>101</v>
      </c>
      <c r="I24" s="171">
        <v>10</v>
      </c>
      <c r="J24" s="171">
        <v>30</v>
      </c>
      <c r="K24" s="171">
        <v>30</v>
      </c>
      <c r="L24" s="162" t="s">
        <v>30</v>
      </c>
      <c r="M24" s="162"/>
      <c r="N24" s="162" t="s">
        <v>48</v>
      </c>
      <c r="O24" s="171">
        <v>10</v>
      </c>
      <c r="P24" s="171">
        <v>30</v>
      </c>
      <c r="Q24" s="171">
        <v>30</v>
      </c>
      <c r="R24" s="159" t="s">
        <v>101</v>
      </c>
      <c r="S24" s="168"/>
      <c r="U24" s="180" t="str">
        <f>VLOOKUP(A24,'[1]85号文'!N:AA,4,FALSE)</f>
        <v>门/急诊留观床位费</v>
      </c>
      <c r="V24" s="159">
        <f t="shared" si="0"/>
        <v>1</v>
      </c>
      <c r="W24" s="139" t="str">
        <f>VLOOKUP(A24,'[1]85号文'!N:AA,5,FALSE)</f>
        <v>办理留观手续，建立观察病历，密切观察病情变化，按时准确完成治疗，协助患者做好基础护理。配备病床、床头柜、 座椅(或木凳)、床垫、棉褥、棉被(或毯)、枕头、床单、热水瓶(或器)、废品袋(或篓)等。含医用垃圾、污水处理。</v>
      </c>
      <c r="X24" s="139">
        <f t="shared" si="4"/>
        <v>1</v>
      </c>
      <c r="Y24" s="139">
        <f>VLOOKUP(A24,'[1]85号文'!N:AA,6,FALSE)</f>
        <v>0</v>
      </c>
      <c r="Z24" s="139">
        <f t="shared" si="1"/>
        <v>1</v>
      </c>
      <c r="AA24" s="141" t="str">
        <f>VLOOKUP(A24,'[1]85号文'!N:AA,13,FALSE)</f>
        <v>4小时以内按半天计价</v>
      </c>
      <c r="AB24" s="139">
        <v>1</v>
      </c>
      <c r="AC24" s="139">
        <f>VLOOKUP(A24,'[1]85号文'!N:AA,14,FALSE)</f>
        <v>0</v>
      </c>
      <c r="AD24" s="139">
        <f t="shared" si="3"/>
        <v>1</v>
      </c>
      <c r="AE24" s="139">
        <v>18</v>
      </c>
      <c r="AF24" s="139" t="str">
        <f>VLOOKUP(AE24,'[1]85号文'!N:Z,13,FALSE)</f>
        <v>4小时以内按半天计价</v>
      </c>
    </row>
    <row r="25" s="141" customFormat="true" ht="81" customHeight="true" spans="1:32">
      <c r="A25" s="160">
        <v>19</v>
      </c>
      <c r="B25" s="159" t="s">
        <v>102</v>
      </c>
      <c r="C25" s="162"/>
      <c r="D25" s="161" t="s">
        <v>103</v>
      </c>
      <c r="E25" s="159" t="s">
        <v>104</v>
      </c>
      <c r="F25" s="162"/>
      <c r="G25" s="162" t="s">
        <v>29</v>
      </c>
      <c r="H25" s="162" t="s">
        <v>105</v>
      </c>
      <c r="I25" s="171">
        <v>2</v>
      </c>
      <c r="J25" s="171">
        <v>2</v>
      </c>
      <c r="K25" s="171">
        <v>2</v>
      </c>
      <c r="L25" s="162" t="s">
        <v>30</v>
      </c>
      <c r="M25" s="162"/>
      <c r="N25" s="162" t="s">
        <v>29</v>
      </c>
      <c r="O25" s="171">
        <v>2</v>
      </c>
      <c r="P25" s="171">
        <v>2</v>
      </c>
      <c r="Q25" s="171">
        <v>2</v>
      </c>
      <c r="R25" s="159" t="s">
        <v>106</v>
      </c>
      <c r="S25" s="162"/>
      <c r="T25" s="141" t="s">
        <v>107</v>
      </c>
      <c r="U25" s="181" t="str">
        <f>VLOOKUP(A25,'[1]85号文'!N:AA,4,FALSE)</f>
        <v>取耳血、指血</v>
      </c>
      <c r="V25" s="159">
        <f t="shared" si="0"/>
        <v>1</v>
      </c>
      <c r="W25" s="141" t="str">
        <f>VLOOKUP(A25,'[1]85号文'!N:AA,5,FALSE)</f>
        <v>含材料</v>
      </c>
      <c r="X25" s="141">
        <v>1</v>
      </c>
      <c r="Y25" s="141">
        <f>VLOOKUP(A25,'[1]85号文'!N:AA,6,FALSE)</f>
        <v>0</v>
      </c>
      <c r="Z25" s="141">
        <f t="shared" si="1"/>
        <v>1</v>
      </c>
      <c r="AA25" s="141" t="str">
        <f>VLOOKUP(A25,'[1]85号文'!N:AA,13,FALSE)</f>
        <v>6岁以下（含6岁生日当天）儿童的医保最高支付标准，在相应标准的基础上再增加15%。</v>
      </c>
      <c r="AB25" s="141">
        <f t="shared" ref="AB25:AB62" si="5">IF(R25=AA25,1,0)</f>
        <v>1</v>
      </c>
      <c r="AC25" s="141">
        <f>VLOOKUP(A25,'[1]85号文'!N:AA,14,FALSE)</f>
        <v>0</v>
      </c>
      <c r="AD25" s="141">
        <f t="shared" si="3"/>
        <v>1</v>
      </c>
      <c r="AE25" s="141">
        <v>19</v>
      </c>
      <c r="AF25" s="139" t="str">
        <f>VLOOKUP(AE25,'[1]85号文'!N:Z,13,FALSE)</f>
        <v>6岁以下（含6岁生日当天）儿童的医保最高支付标准，在相应标准的基础上再增加15%。</v>
      </c>
    </row>
    <row r="26" s="139" customFormat="true" ht="84" customHeight="true" spans="1:32">
      <c r="A26" s="158">
        <v>20</v>
      </c>
      <c r="B26" s="159" t="s">
        <v>102</v>
      </c>
      <c r="C26" s="162"/>
      <c r="D26" s="161" t="s">
        <v>108</v>
      </c>
      <c r="E26" s="159" t="s">
        <v>104</v>
      </c>
      <c r="F26" s="162"/>
      <c r="G26" s="162" t="s">
        <v>29</v>
      </c>
      <c r="H26" s="159" t="s">
        <v>105</v>
      </c>
      <c r="I26" s="171" t="s">
        <v>109</v>
      </c>
      <c r="J26" s="171" t="s">
        <v>109</v>
      </c>
      <c r="K26" s="171" t="s">
        <v>109</v>
      </c>
      <c r="L26" s="162" t="s">
        <v>30</v>
      </c>
      <c r="M26" s="162"/>
      <c r="N26" s="162" t="s">
        <v>29</v>
      </c>
      <c r="O26" s="171" t="s">
        <v>109</v>
      </c>
      <c r="P26" s="171" t="s">
        <v>109</v>
      </c>
      <c r="Q26" s="171" t="s">
        <v>109</v>
      </c>
      <c r="R26" s="159"/>
      <c r="S26" s="168"/>
      <c r="U26" s="180"/>
      <c r="V26" s="159"/>
      <c r="AA26" s="141"/>
      <c r="AF26" s="139" t="e">
        <f>VLOOKUP(AE26,'[1]85号文'!N:Z,13,FALSE)</f>
        <v>#N/A</v>
      </c>
    </row>
    <row r="27" s="139" customFormat="true" ht="48" customHeight="true" spans="1:32">
      <c r="A27" s="158">
        <v>21</v>
      </c>
      <c r="B27" s="159" t="s">
        <v>110</v>
      </c>
      <c r="C27" s="160" t="s">
        <v>111</v>
      </c>
      <c r="D27" s="161" t="s">
        <v>112</v>
      </c>
      <c r="E27" s="159" t="s">
        <v>113</v>
      </c>
      <c r="F27" s="162"/>
      <c r="G27" s="162" t="s">
        <v>114</v>
      </c>
      <c r="H27" s="162"/>
      <c r="I27" s="171">
        <v>2</v>
      </c>
      <c r="J27" s="171">
        <v>3</v>
      </c>
      <c r="K27" s="171">
        <v>3</v>
      </c>
      <c r="L27" s="162" t="s">
        <v>30</v>
      </c>
      <c r="M27" s="162"/>
      <c r="N27" s="162" t="s">
        <v>114</v>
      </c>
      <c r="O27" s="171">
        <v>2</v>
      </c>
      <c r="P27" s="171">
        <v>3</v>
      </c>
      <c r="Q27" s="171">
        <v>3</v>
      </c>
      <c r="R27" s="159"/>
      <c r="S27" s="168"/>
      <c r="U27" s="180" t="str">
        <f>VLOOKUP(A27,'[1]85号文'!N:AA,4,FALSE)</f>
        <v>胃管置管术</v>
      </c>
      <c r="V27" s="159">
        <f t="shared" ref="V27:V74" si="6">IF(D27=U27,1,0)</f>
        <v>0</v>
      </c>
      <c r="W27" s="139" t="str">
        <f>VLOOKUP(A27,'[1]85号文'!N:AA,5,FALSE)</f>
        <v>评估患者病情及合作程度等，核对医嘱及患者信息，解释其目的取得配合，适当检查床头，取适当体位，选择并清洁鼻腔，测量插入深度，用麻醉润滑剂润滑消毒胃管前端约10厘米，插入胃管，检查患者口腔情况，注入液体前听取气过水声，用注射器抽吸胃液，确认胃管位置，固定外管封口并作标记，协助患者采取舒适体位，处理用物，观察患者反应并记录，做好健康教育及心理护理。</v>
      </c>
      <c r="X27" s="139">
        <f t="shared" ref="X27:X72" si="7">IF(E27=W27,1,0)</f>
        <v>0</v>
      </c>
      <c r="Y27" s="139" t="str">
        <f>VLOOKUP(A27,'[1]85号文'!N:AA,6,FALSE)</f>
        <v>
胃管、胃肠管</v>
      </c>
      <c r="Z27" s="139">
        <f t="shared" ref="Z27:Z74" si="8">IF(F27=Y27,1,0)</f>
        <v>0</v>
      </c>
      <c r="AA27" s="139" t="str">
        <f>VLOOKUP(A27,'[1]85号文'!N:AA,13,FALSE)</f>
        <v>6岁以下（含6岁生日当天）儿童的医保最高支付标准，在相应标准的基础上再增加15%。</v>
      </c>
      <c r="AB27" s="139">
        <f t="shared" si="5"/>
        <v>0</v>
      </c>
      <c r="AC27" s="139">
        <f>VLOOKUP(A27,'[1]85号文'!N:AA,14,FALSE)</f>
        <v>0</v>
      </c>
      <c r="AD27" s="139">
        <f t="shared" ref="AD27:AD74" si="9">IF(S27=AC27,1,0)</f>
        <v>1</v>
      </c>
      <c r="AE27" s="139">
        <v>20</v>
      </c>
      <c r="AF27" s="139">
        <f>VLOOKUP(AE27,'[1]85号文'!N:Z,13,FALSE)</f>
        <v>0</v>
      </c>
    </row>
    <row r="28" s="139" customFormat="true" ht="152" customHeight="true" spans="1:32">
      <c r="A28" s="158">
        <v>22</v>
      </c>
      <c r="B28" s="159" t="s">
        <v>115</v>
      </c>
      <c r="C28" s="160" t="s">
        <v>116</v>
      </c>
      <c r="D28" s="161" t="s">
        <v>117</v>
      </c>
      <c r="E28" s="159" t="s">
        <v>118</v>
      </c>
      <c r="F28" s="162" t="s">
        <v>119</v>
      </c>
      <c r="G28" s="162" t="s">
        <v>29</v>
      </c>
      <c r="H28" s="162"/>
      <c r="I28" s="171" t="s">
        <v>120</v>
      </c>
      <c r="J28" s="171">
        <v>20</v>
      </c>
      <c r="K28" s="171">
        <v>20</v>
      </c>
      <c r="L28" s="162" t="s">
        <v>30</v>
      </c>
      <c r="M28" s="162"/>
      <c r="N28" s="162" t="s">
        <v>29</v>
      </c>
      <c r="O28" s="171" t="s">
        <v>120</v>
      </c>
      <c r="P28" s="171">
        <v>20</v>
      </c>
      <c r="Q28" s="171">
        <v>20</v>
      </c>
      <c r="R28" s="131" t="s">
        <v>106</v>
      </c>
      <c r="S28" s="168"/>
      <c r="U28" s="180" t="str">
        <f>VLOOKUP(A28,'[1]85号文'!N:AA,4,FALSE)</f>
        <v>胃管置管术 6岁以下（含6岁生日当天）</v>
      </c>
      <c r="V28" s="159">
        <f t="shared" si="6"/>
        <v>0</v>
      </c>
      <c r="W28" s="139" t="str">
        <f>VLOOKUP(A28,'[1]85号文'!N:AA,5,FALSE)</f>
        <v>评估患者病情及合作程度等，核对医嘱及患者信息，解释其目的取得配合，适当检查床头，取适当体位，选择并清洁鼻腔，测量插入深度，用麻醉润滑剂润滑消毒胃管前端约10厘米，插入胃管，检查患者口腔情况，注入液体前听取气过水声，用注射器抽吸胃液，确认胃管位置，固定外管封口并作标记，协助患者采取舒适体位，处理用物，观察患者反应并记录，做好健康教育及心理护理。</v>
      </c>
      <c r="X28" s="139">
        <f t="shared" si="7"/>
        <v>1</v>
      </c>
      <c r="Y28" s="139" t="str">
        <f>VLOOKUP(A28,'[1]85号文'!N:AA,6,FALSE)</f>
        <v>胃管、胃肠管</v>
      </c>
      <c r="Z28" s="139">
        <f t="shared" si="8"/>
        <v>1</v>
      </c>
      <c r="AA28" s="141">
        <f>VLOOKUP(A28,'[1]85号文'!N:AA,13,FALSE)</f>
        <v>0</v>
      </c>
      <c r="AB28" s="139">
        <f t="shared" si="5"/>
        <v>0</v>
      </c>
      <c r="AC28" s="139">
        <f>VLOOKUP(A28,'[1]85号文'!N:AA,14,FALSE)</f>
        <v>0</v>
      </c>
      <c r="AD28" s="139">
        <f t="shared" si="9"/>
        <v>1</v>
      </c>
      <c r="AE28" s="139">
        <v>21</v>
      </c>
      <c r="AF28" s="139" t="str">
        <f>VLOOKUP(AE28,'[1]85号文'!N:Z,13,FALSE)</f>
        <v>6岁以下（含6岁生日当天）儿童的医保最高支付标准，在相应标准的基础上再增加15%。</v>
      </c>
    </row>
    <row r="29" s="139" customFormat="true" ht="141" customHeight="true" spans="1:32">
      <c r="A29" s="158">
        <v>23</v>
      </c>
      <c r="B29" s="159" t="s">
        <v>121</v>
      </c>
      <c r="C29" s="160" t="s">
        <v>122</v>
      </c>
      <c r="D29" s="161" t="s">
        <v>123</v>
      </c>
      <c r="E29" s="159" t="s">
        <v>118</v>
      </c>
      <c r="F29" s="162" t="s">
        <v>119</v>
      </c>
      <c r="G29" s="162" t="s">
        <v>29</v>
      </c>
      <c r="H29" s="162"/>
      <c r="I29" s="171" t="s">
        <v>124</v>
      </c>
      <c r="J29" s="171">
        <v>23</v>
      </c>
      <c r="K29" s="171">
        <v>23</v>
      </c>
      <c r="L29" s="162" t="s">
        <v>30</v>
      </c>
      <c r="M29" s="162"/>
      <c r="N29" s="162" t="s">
        <v>29</v>
      </c>
      <c r="O29" s="171" t="s">
        <v>124</v>
      </c>
      <c r="P29" s="171">
        <v>23</v>
      </c>
      <c r="Q29" s="171">
        <v>23</v>
      </c>
      <c r="R29" s="131"/>
      <c r="S29" s="168"/>
      <c r="T29" s="139" t="s">
        <v>125</v>
      </c>
      <c r="U29" s="180" t="str">
        <f>VLOOKUP(A29,'[1]85号文'!N:AA,4,FALSE)</f>
        <v>肠内营养灌注</v>
      </c>
      <c r="V29" s="159">
        <f t="shared" si="6"/>
        <v>0</v>
      </c>
      <c r="W29" s="139" t="str">
        <f>VLOOKUP(A29,'[1]85号文'!N:AA,5,FALSE)</f>
        <v>指经胃管，小肠营养管，小肠造瘘，胃造瘘药物灌注或要素饮食灌注。评估患者病情及管路情况，核对医嘱及患者信息，配制营养液或药物等，调节适宜温度，解释其目的取得配合，取适当体位，注入少量温开水冲洗管路，调节速度(必要时用营养泵)，用无菌注射器(或无菌营养泵管或无菌营养袋)注入药物(或要素饮食)，确定管路位置并妥善固定，观察腹部体征，排泄情况及相关并发症等，灌注完毕冲洗管路，记录，做好健康教育及心理护理。含鼻饲。</v>
      </c>
      <c r="X29" s="139">
        <f t="shared" si="7"/>
        <v>0</v>
      </c>
      <c r="Y29" s="139" t="str">
        <f>VLOOKUP(A29,'[1]85号文'!N:AA,6,FALSE)</f>
        <v>肠内营养输注器、肠内营养输注袋、要素饮食</v>
      </c>
      <c r="Z29" s="139">
        <f t="shared" si="8"/>
        <v>0</v>
      </c>
      <c r="AA29" s="139" t="str">
        <f>VLOOKUP(A29,'[1]85号文'!N:AA,13,FALSE)</f>
        <v>6岁以下（含6岁生日当天）儿童的医保最高支付标准，在相应标准的基础上再增加15%。</v>
      </c>
      <c r="AB29" s="139">
        <f t="shared" si="5"/>
        <v>0</v>
      </c>
      <c r="AC29" s="139">
        <f>VLOOKUP(A29,'[1]85号文'!N:AA,14,FALSE)</f>
        <v>0</v>
      </c>
      <c r="AD29" s="139">
        <f t="shared" si="9"/>
        <v>1</v>
      </c>
      <c r="AE29" s="139">
        <v>22</v>
      </c>
      <c r="AF29" s="139">
        <f>VLOOKUP(AE29,'[1]85号文'!N:Z,13,FALSE)</f>
        <v>0</v>
      </c>
    </row>
    <row r="30" s="139" customFormat="true" ht="159" customHeight="true" spans="1:32">
      <c r="A30" s="158">
        <v>24</v>
      </c>
      <c r="B30" s="159" t="s">
        <v>126</v>
      </c>
      <c r="C30" s="160" t="s">
        <v>127</v>
      </c>
      <c r="D30" s="161" t="s">
        <v>128</v>
      </c>
      <c r="E30" s="159" t="s">
        <v>129</v>
      </c>
      <c r="F30" s="162" t="s">
        <v>130</v>
      </c>
      <c r="G30" s="162" t="s">
        <v>48</v>
      </c>
      <c r="H30" s="162"/>
      <c r="I30" s="171">
        <v>20</v>
      </c>
      <c r="J30" s="171">
        <v>20</v>
      </c>
      <c r="K30" s="171">
        <v>20</v>
      </c>
      <c r="L30" s="162" t="s">
        <v>30</v>
      </c>
      <c r="M30" s="162"/>
      <c r="N30" s="162" t="s">
        <v>48</v>
      </c>
      <c r="O30" s="171">
        <v>20</v>
      </c>
      <c r="P30" s="171">
        <v>20</v>
      </c>
      <c r="Q30" s="171">
        <v>20</v>
      </c>
      <c r="R30" s="131" t="s">
        <v>106</v>
      </c>
      <c r="S30" s="168"/>
      <c r="U30" s="180" t="str">
        <f>VLOOKUP(A30,'[1]85号文'!N:AA,4,FALSE)</f>
        <v>肠内营养灌注 6岁以下（含6岁生日当天）</v>
      </c>
      <c r="V30" s="159">
        <f t="shared" si="6"/>
        <v>0</v>
      </c>
      <c r="W30" s="139" t="str">
        <f>VLOOKUP(A30,'[1]85号文'!N:AA,5,FALSE)</f>
        <v>指经胃管，小肠营养管，小肠造瘘，胃造瘘药物灌注或要素饮食灌注。评估患者病情及管路情况，核对医嘱及患者信息，配制营养液或药物等，调节适宜温度，解释其目的取得配合，取适当体位，注入少量温开水冲洗管路，调节速度(必要时用营养泵)，用无菌注射器(或无菌营养泵管或无菌营养袋)注入药物(或要素饮食)，确定管路位置并妥善固定，观察腹部体征，排泄情况及相关并发症等，灌注完毕冲洗管路，记录，做好健康教育及心理护理。含鼻饲。</v>
      </c>
      <c r="X30" s="139">
        <f t="shared" si="7"/>
        <v>1</v>
      </c>
      <c r="Y30" s="139" t="str">
        <f>VLOOKUP(A30,'[1]85号文'!N:AA,6,FALSE)</f>
        <v>内营养输注器、肠内营养输注袋、要素饮食</v>
      </c>
      <c r="Z30" s="139">
        <f t="shared" si="8"/>
        <v>0</v>
      </c>
      <c r="AA30" s="141">
        <f>VLOOKUP(A30,'[1]85号文'!N:AA,13,FALSE)</f>
        <v>0</v>
      </c>
      <c r="AB30" s="139">
        <f t="shared" si="5"/>
        <v>0</v>
      </c>
      <c r="AC30" s="139">
        <f>VLOOKUP(A30,'[1]85号文'!N:AA,14,FALSE)</f>
        <v>0</v>
      </c>
      <c r="AD30" s="139">
        <f t="shared" si="9"/>
        <v>1</v>
      </c>
      <c r="AE30" s="139">
        <v>23</v>
      </c>
      <c r="AF30" s="139" t="str">
        <f>VLOOKUP(AE30,'[1]85号文'!N:Z,13,FALSE)</f>
        <v>6岁以下（含6岁生日当天）儿童的医保最高支付标准，在相应标准的基础上再增加15%。</v>
      </c>
    </row>
    <row r="31" s="139" customFormat="true" ht="160" customHeight="true" spans="1:32">
      <c r="A31" s="158">
        <v>25</v>
      </c>
      <c r="B31" s="159" t="s">
        <v>131</v>
      </c>
      <c r="C31" s="160" t="s">
        <v>132</v>
      </c>
      <c r="D31" s="161" t="s">
        <v>133</v>
      </c>
      <c r="E31" s="159" t="s">
        <v>129</v>
      </c>
      <c r="F31" s="162" t="s">
        <v>130</v>
      </c>
      <c r="G31" s="162" t="s">
        <v>48</v>
      </c>
      <c r="H31" s="162"/>
      <c r="I31" s="171">
        <v>23</v>
      </c>
      <c r="J31" s="171">
        <v>23</v>
      </c>
      <c r="K31" s="171">
        <v>23</v>
      </c>
      <c r="L31" s="162" t="s">
        <v>30</v>
      </c>
      <c r="M31" s="162"/>
      <c r="N31" s="162" t="s">
        <v>48</v>
      </c>
      <c r="O31" s="171">
        <v>23</v>
      </c>
      <c r="P31" s="171">
        <v>23</v>
      </c>
      <c r="Q31" s="171">
        <v>23</v>
      </c>
      <c r="R31" s="131"/>
      <c r="S31" s="168"/>
      <c r="T31" s="139" t="s">
        <v>125</v>
      </c>
      <c r="U31" s="180" t="str">
        <f>VLOOKUP(A31,'[1]85号文'!N:AA,4,FALSE)</f>
        <v>一般灌肠</v>
      </c>
      <c r="V31" s="159">
        <f t="shared" si="6"/>
        <v>0</v>
      </c>
      <c r="W31" s="139" t="str">
        <f>VLOOKUP(A31,'[1]85号文'!N:AA,5,FALSE)</f>
        <v>评估患者病情及腹胀程度等，核对医嘱及患者信息，解释其目的取得配合，排空膀胱，备好灌肠装置，配好灌肠液，屏风遮挡，取适当体位，合理暴露臀部，用麻醉润滑剂润滑肛管前端，并用温水促进肛门括约肌松弛，嘱病人深呼吸，插入肛管适宜深度，并固定，松开止血钳灌入所需灌肠液，夹闭肛管并拔出，嘱患者平卧规定时间后排便，协助患者恢复舒适体位，处理用物，观察患者反应并记录，做好健康教育及心理护理。</v>
      </c>
      <c r="X31" s="139">
        <f t="shared" si="7"/>
        <v>0</v>
      </c>
      <c r="Y31" s="139">
        <f>VLOOKUP(A31,'[1]85号文'!N:AA,6,FALSE)</f>
        <v>0</v>
      </c>
      <c r="Z31" s="139">
        <f t="shared" si="8"/>
        <v>0</v>
      </c>
      <c r="AA31" s="139" t="str">
        <f>VLOOKUP(A31,'[1]85号文'!N:AA,13,FALSE)</f>
        <v>6岁以下（含6岁生日当天）儿童的医保最高支付标准，在相应标准的基础上再增加15%。</v>
      </c>
      <c r="AB31" s="139">
        <f t="shared" si="5"/>
        <v>0</v>
      </c>
      <c r="AC31" s="139">
        <f>VLOOKUP(A31,'[1]85号文'!N:AA,14,FALSE)</f>
        <v>0</v>
      </c>
      <c r="AD31" s="139">
        <f t="shared" si="9"/>
        <v>1</v>
      </c>
      <c r="AE31" s="139">
        <v>24</v>
      </c>
      <c r="AF31" s="139">
        <f>VLOOKUP(AE31,'[1]85号文'!N:Z,13,FALSE)</f>
        <v>0</v>
      </c>
    </row>
    <row r="32" s="139" customFormat="true" ht="143" customHeight="true" spans="1:32">
      <c r="A32" s="158">
        <v>26</v>
      </c>
      <c r="B32" s="159" t="s">
        <v>134</v>
      </c>
      <c r="C32" s="160" t="s">
        <v>135</v>
      </c>
      <c r="D32" s="161" t="s">
        <v>136</v>
      </c>
      <c r="E32" s="159" t="s">
        <v>137</v>
      </c>
      <c r="F32" s="162"/>
      <c r="G32" s="162" t="s">
        <v>29</v>
      </c>
      <c r="H32" s="162"/>
      <c r="I32" s="171" t="s">
        <v>138</v>
      </c>
      <c r="J32" s="171">
        <v>10</v>
      </c>
      <c r="K32" s="171">
        <v>10</v>
      </c>
      <c r="L32" s="162" t="s">
        <v>30</v>
      </c>
      <c r="M32" s="162"/>
      <c r="N32" s="162" t="s">
        <v>29</v>
      </c>
      <c r="O32" s="171">
        <v>10</v>
      </c>
      <c r="P32" s="171">
        <v>10</v>
      </c>
      <c r="Q32" s="171">
        <v>10</v>
      </c>
      <c r="R32" s="131" t="s">
        <v>106</v>
      </c>
      <c r="S32" s="168"/>
      <c r="U32" s="180" t="str">
        <f>VLOOKUP(A32,'[1]85号文'!N:AA,4,FALSE)</f>
        <v>一般灌肠 6岁以下（含6岁生日当天）</v>
      </c>
      <c r="V32" s="159">
        <f t="shared" si="6"/>
        <v>0</v>
      </c>
      <c r="W32" s="139" t="str">
        <f>VLOOKUP(A32,'[1]85号文'!N:AA,5,FALSE)</f>
        <v>评估患者病情及腹胀程度等，核对医嘱及患者信息，解释其目的取得配合，排空膀胱，备好灌肠装置，配好灌肠液，屏风遮挡，取适当体位，合理暴露臀部，用麻醉润滑剂润滑肛管前端，并用温水促进肛门括约肌松弛，嘱病人深呼吸，插入肛管适宜深度，并固定，松开止血钳灌入所需灌肠液，夹闭肛管并拔出，嘱患者平卧规定时间后排便，协助患者恢复舒适体位，处理用物，观察患者反应并记录，做好健康教育及心理护理。</v>
      </c>
      <c r="X32" s="139">
        <f t="shared" si="7"/>
        <v>1</v>
      </c>
      <c r="Y32" s="139">
        <f>VLOOKUP(A32,'[1]85号文'!N:AA,6,FALSE)</f>
        <v>0</v>
      </c>
      <c r="Z32" s="139">
        <f t="shared" si="8"/>
        <v>1</v>
      </c>
      <c r="AA32" s="141">
        <f>VLOOKUP(A32,'[1]85号文'!N:AA,13,FALSE)</f>
        <v>0</v>
      </c>
      <c r="AB32" s="139">
        <f t="shared" si="5"/>
        <v>0</v>
      </c>
      <c r="AC32" s="139">
        <f>VLOOKUP(A32,'[1]85号文'!N:AA,14,FALSE)</f>
        <v>0</v>
      </c>
      <c r="AD32" s="139">
        <f t="shared" si="9"/>
        <v>1</v>
      </c>
      <c r="AE32" s="139">
        <v>25</v>
      </c>
      <c r="AF32" s="139" t="str">
        <f>VLOOKUP(AE32,'[1]85号文'!N:Z,13,FALSE)</f>
        <v>6岁以下（含6岁生日当天）儿童的医保最高支付标准，在相应标准的基础上再增加15%。</v>
      </c>
    </row>
    <row r="33" s="139" customFormat="true" ht="146" customHeight="true" spans="1:32">
      <c r="A33" s="158">
        <v>27</v>
      </c>
      <c r="B33" s="159" t="s">
        <v>139</v>
      </c>
      <c r="C33" s="160" t="s">
        <v>140</v>
      </c>
      <c r="D33" s="161" t="s">
        <v>141</v>
      </c>
      <c r="E33" s="159" t="s">
        <v>137</v>
      </c>
      <c r="F33" s="162"/>
      <c r="G33" s="162" t="s">
        <v>29</v>
      </c>
      <c r="H33" s="162"/>
      <c r="I33" s="171">
        <v>11.5</v>
      </c>
      <c r="J33" s="171">
        <v>11.5</v>
      </c>
      <c r="K33" s="171">
        <v>11.5</v>
      </c>
      <c r="L33" s="162" t="s">
        <v>30</v>
      </c>
      <c r="M33" s="162"/>
      <c r="N33" s="162" t="s">
        <v>29</v>
      </c>
      <c r="O33" s="171">
        <v>11.5</v>
      </c>
      <c r="P33" s="171">
        <v>11.5</v>
      </c>
      <c r="Q33" s="171">
        <v>11.5</v>
      </c>
      <c r="R33" s="131"/>
      <c r="S33" s="168"/>
      <c r="T33" s="139" t="s">
        <v>125</v>
      </c>
      <c r="U33" s="180" t="str">
        <f>VLOOKUP(A33,'[1]85号文'!N:AA,4,FALSE)</f>
        <v>保留灌肠治疗</v>
      </c>
      <c r="V33" s="159">
        <f t="shared" si="6"/>
        <v>0</v>
      </c>
      <c r="W33" s="139" t="str">
        <f>VLOOKUP(A33,'[1]85号文'!N:AA,5,FALSE)</f>
        <v>评估患者病情及腹胀程度等，核对医嘱及患者信息，解释其目的取得配合，排空膀胱，备好灌肠装置，配好灌肠液，屏风遮挡，取适当体位，合理暴露臀部，用麻醉润滑剂润滑肛管约5-10厘米，插肛管约10-15厘米并固定，松开止血钳将灌肠液滴入最多200毫升，夹闭肛管并拔出，嘱患者平卧尽可能至少1小时后排便，处理用物，观察患者反应并记录，做好健康教育及心理护理。</v>
      </c>
      <c r="X33" s="139">
        <f t="shared" si="7"/>
        <v>0</v>
      </c>
      <c r="Y33" s="139">
        <f>VLOOKUP(A33,'[1]85号文'!N:AA,6,FALSE)</f>
        <v>0</v>
      </c>
      <c r="Z33" s="139">
        <f t="shared" si="8"/>
        <v>1</v>
      </c>
      <c r="AA33" s="139" t="str">
        <f>VLOOKUP(A33,'[1]85号文'!N:AA,13,FALSE)</f>
        <v>6岁以下（含6岁生日当天）儿童的医保最高支付标准，在相应标准的基础上再增加15%。</v>
      </c>
      <c r="AB33" s="139">
        <f t="shared" si="5"/>
        <v>0</v>
      </c>
      <c r="AC33" s="139">
        <f>VLOOKUP(A33,'[1]85号文'!N:AA,14,FALSE)</f>
        <v>0</v>
      </c>
      <c r="AD33" s="139">
        <f t="shared" si="9"/>
        <v>1</v>
      </c>
      <c r="AE33" s="139">
        <v>26</v>
      </c>
      <c r="AF33" s="139">
        <f>VLOOKUP(AE33,'[1]85号文'!N:Z,13,FALSE)</f>
        <v>0</v>
      </c>
    </row>
    <row r="34" s="139" customFormat="true" ht="128" customHeight="true" spans="1:32">
      <c r="A34" s="158">
        <v>28</v>
      </c>
      <c r="B34" s="159" t="s">
        <v>142</v>
      </c>
      <c r="C34" s="160" t="s">
        <v>143</v>
      </c>
      <c r="D34" s="161" t="s">
        <v>144</v>
      </c>
      <c r="E34" s="159" t="s">
        <v>145</v>
      </c>
      <c r="F34" s="162"/>
      <c r="G34" s="162" t="s">
        <v>29</v>
      </c>
      <c r="H34" s="162"/>
      <c r="I34" s="171">
        <v>10</v>
      </c>
      <c r="J34" s="171">
        <v>10</v>
      </c>
      <c r="K34" s="171">
        <v>10</v>
      </c>
      <c r="L34" s="162" t="s">
        <v>30</v>
      </c>
      <c r="M34" s="162"/>
      <c r="N34" s="162" t="s">
        <v>29</v>
      </c>
      <c r="O34" s="171">
        <v>10</v>
      </c>
      <c r="P34" s="171">
        <v>10</v>
      </c>
      <c r="Q34" s="171">
        <v>10</v>
      </c>
      <c r="R34" s="131" t="s">
        <v>106</v>
      </c>
      <c r="S34" s="168"/>
      <c r="U34" s="180" t="str">
        <f>VLOOKUP(A34,'[1]85号文'!N:AA,4,FALSE)</f>
        <v>保留灌肠治疗 6岁以下（含6岁生日当天）</v>
      </c>
      <c r="V34" s="159">
        <f t="shared" si="6"/>
        <v>0</v>
      </c>
      <c r="W34" s="139" t="str">
        <f>VLOOKUP(A34,'[1]85号文'!N:AA,5,FALSE)</f>
        <v>评估患者病情及腹胀程度等，核对医嘱及患者信息，解释其目的取得配合，排空膀胱，备好灌肠装置，配好灌肠液，屏风遮挡，取适当体位，合理暴露臀部，用麻醉润滑剂润滑肛管约5-10厘米，插肛管约10-15厘米并固定，松开止血钳将灌肠液滴入最多200毫升，夹闭肛管并拔出，嘱患者平卧尽可能至少1小时后排便，处理用物，观察患者反应并记录，做好健康教育及心理护理。</v>
      </c>
      <c r="X34" s="139">
        <f t="shared" si="7"/>
        <v>1</v>
      </c>
      <c r="Y34" s="139">
        <f>VLOOKUP(A34,'[1]85号文'!N:AA,6,FALSE)</f>
        <v>0</v>
      </c>
      <c r="Z34" s="139">
        <f t="shared" si="8"/>
        <v>1</v>
      </c>
      <c r="AA34" s="141">
        <f>VLOOKUP(A34,'[1]85号文'!N:AA,13,FALSE)</f>
        <v>0</v>
      </c>
      <c r="AB34" s="139">
        <f t="shared" si="5"/>
        <v>0</v>
      </c>
      <c r="AC34" s="139">
        <f>VLOOKUP(A34,'[1]85号文'!N:AA,14,FALSE)</f>
        <v>0</v>
      </c>
      <c r="AD34" s="139">
        <f t="shared" si="9"/>
        <v>1</v>
      </c>
      <c r="AE34" s="139">
        <v>27</v>
      </c>
      <c r="AF34" s="139" t="str">
        <f>VLOOKUP(AE34,'[1]85号文'!N:Z,13,FALSE)</f>
        <v>6岁以下（含6岁生日当天）儿童的医保最高支付标准，在相应标准的基础上再增加15%。</v>
      </c>
    </row>
    <row r="35" s="139" customFormat="true" ht="127" customHeight="true" spans="1:32">
      <c r="A35" s="158">
        <v>29</v>
      </c>
      <c r="B35" s="159" t="s">
        <v>146</v>
      </c>
      <c r="C35" s="160" t="s">
        <v>147</v>
      </c>
      <c r="D35" s="161" t="s">
        <v>148</v>
      </c>
      <c r="E35" s="159" t="s">
        <v>145</v>
      </c>
      <c r="F35" s="162"/>
      <c r="G35" s="162" t="s">
        <v>29</v>
      </c>
      <c r="H35" s="162"/>
      <c r="I35" s="171">
        <v>11.5</v>
      </c>
      <c r="J35" s="171">
        <v>11.5</v>
      </c>
      <c r="K35" s="171">
        <v>11.5</v>
      </c>
      <c r="L35" s="162" t="s">
        <v>30</v>
      </c>
      <c r="M35" s="162"/>
      <c r="N35" s="162" t="s">
        <v>29</v>
      </c>
      <c r="O35" s="171">
        <v>11.5</v>
      </c>
      <c r="P35" s="171">
        <v>11.5</v>
      </c>
      <c r="Q35" s="171">
        <v>11.5</v>
      </c>
      <c r="R35" s="131"/>
      <c r="S35" s="168"/>
      <c r="T35" s="139" t="s">
        <v>125</v>
      </c>
      <c r="U35" s="180" t="str">
        <f>VLOOKUP(A35,'[1]85号文'!N:AA,4,FALSE)</f>
        <v>清洁灌肠（结肠造瘘灌肠同）</v>
      </c>
      <c r="V35" s="159">
        <f t="shared" si="6"/>
        <v>0</v>
      </c>
      <c r="W35" s="139" t="str">
        <f>VLOOKUP(A35,'[1]85号文'!N:AA,5,FALSE)</f>
        <v>评估患者病情及腹胀程度等，核对医嘱及患者信息，解释其目的取得配合，排空膀胱，备好灌肠装置，配好灌肠液，屏风遮挡，取适当体位，合理暴露臀部，用麻醉润滑剂润滑肛管约5-10厘米，缓慢插入，边进管边观察病人的疼痛反应，插肛管约10-15厘米并固定，松开止血钳灌肠500-1000毫升，夹闭肛管并拔出，患者排便后重复以上操作过程至大便为清水样便，处理用物，观察并记录，做好健康教育及心理护理。</v>
      </c>
      <c r="X35" s="139">
        <f t="shared" si="7"/>
        <v>0</v>
      </c>
      <c r="Y35" s="139">
        <f>VLOOKUP(A35,'[1]85号文'!N:AA,6,FALSE)</f>
        <v>0</v>
      </c>
      <c r="Z35" s="139">
        <f t="shared" si="8"/>
        <v>1</v>
      </c>
      <c r="AA35" s="139" t="str">
        <f>VLOOKUP(A35,'[1]85号文'!N:AA,13,FALSE)</f>
        <v>6岁以下（含6岁生日当天）儿童的医保最高支付标准，在相应标准的基础上再增加15%。</v>
      </c>
      <c r="AB35" s="139">
        <f t="shared" si="5"/>
        <v>0</v>
      </c>
      <c r="AC35" s="139">
        <f>VLOOKUP(A35,'[1]85号文'!N:AA,14,FALSE)</f>
        <v>0</v>
      </c>
      <c r="AD35" s="139">
        <f t="shared" si="9"/>
        <v>1</v>
      </c>
      <c r="AE35" s="139">
        <v>28</v>
      </c>
      <c r="AF35" s="139">
        <f>VLOOKUP(AE35,'[1]85号文'!N:Z,13,FALSE)</f>
        <v>0</v>
      </c>
    </row>
    <row r="36" s="139" customFormat="true" ht="138" customHeight="true" spans="1:32">
      <c r="A36" s="158">
        <v>30</v>
      </c>
      <c r="B36" s="159" t="s">
        <v>149</v>
      </c>
      <c r="C36" s="160" t="s">
        <v>150</v>
      </c>
      <c r="D36" s="161" t="s">
        <v>151</v>
      </c>
      <c r="E36" s="159" t="s">
        <v>152</v>
      </c>
      <c r="F36" s="162"/>
      <c r="G36" s="162" t="s">
        <v>29</v>
      </c>
      <c r="H36" s="162"/>
      <c r="I36" s="171">
        <v>20</v>
      </c>
      <c r="J36" s="171">
        <v>20</v>
      </c>
      <c r="K36" s="171">
        <v>20</v>
      </c>
      <c r="L36" s="162" t="s">
        <v>30</v>
      </c>
      <c r="M36" s="162"/>
      <c r="N36" s="162" t="s">
        <v>29</v>
      </c>
      <c r="O36" s="171">
        <v>20</v>
      </c>
      <c r="P36" s="171">
        <v>20</v>
      </c>
      <c r="Q36" s="171">
        <v>20</v>
      </c>
      <c r="R36" s="131" t="s">
        <v>106</v>
      </c>
      <c r="S36" s="168"/>
      <c r="U36" s="180" t="str">
        <f>VLOOKUP(A36,'[1]85号文'!N:AA,4,FALSE)</f>
        <v>清洁灌肠（结肠造瘘灌肠同） 6岁以下（含6岁生日当天）</v>
      </c>
      <c r="V36" s="159">
        <f t="shared" si="6"/>
        <v>0</v>
      </c>
      <c r="W36" s="139" t="str">
        <f>VLOOKUP(A36,'[1]85号文'!N:AA,5,FALSE)</f>
        <v>评估患者病情及腹胀程度等，核对医嘱及患者信息，解释其目的取得配合，排空膀胱，备好灌肠装置，配好灌肠液，屏风遮挡，取适当体位，合理暴露臀部，用麻醉润滑剂润滑肛管约5-10厘米，缓慢插入，边进管边观察病人的疼痛反应，插肛管约10-15厘米并固定，松开止血钳灌肠500-1000毫升，夹闭肛管并拔出，患者排便后重复以上操作过程至大便为清水样便，处理用物，观察并记录，做好健康教育及心理护理。</v>
      </c>
      <c r="X36" s="139">
        <f t="shared" si="7"/>
        <v>1</v>
      </c>
      <c r="Y36" s="139">
        <f>VLOOKUP(A36,'[1]85号文'!N:AA,6,FALSE)</f>
        <v>0</v>
      </c>
      <c r="Z36" s="139">
        <f t="shared" si="8"/>
        <v>1</v>
      </c>
      <c r="AA36" s="141">
        <f>VLOOKUP(A36,'[1]85号文'!N:AA,13,FALSE)</f>
        <v>0</v>
      </c>
      <c r="AB36" s="139">
        <f t="shared" si="5"/>
        <v>0</v>
      </c>
      <c r="AC36" s="139">
        <f>VLOOKUP(A36,'[1]85号文'!N:AA,14,FALSE)</f>
        <v>0</v>
      </c>
      <c r="AD36" s="139">
        <f t="shared" si="9"/>
        <v>1</v>
      </c>
      <c r="AE36" s="139">
        <v>29</v>
      </c>
      <c r="AF36" s="139" t="str">
        <f>VLOOKUP(AE36,'[1]85号文'!N:Z,13,FALSE)</f>
        <v>6岁以下（含6岁生日当天）儿童的医保最高支付标准，在相应标准的基础上再增加15%。</v>
      </c>
    </row>
    <row r="37" s="139" customFormat="true" ht="145" customHeight="true" spans="1:32">
      <c r="A37" s="158">
        <v>31</v>
      </c>
      <c r="B37" s="159" t="s">
        <v>153</v>
      </c>
      <c r="C37" s="160" t="s">
        <v>154</v>
      </c>
      <c r="D37" s="161" t="s">
        <v>155</v>
      </c>
      <c r="E37" s="159" t="s">
        <v>152</v>
      </c>
      <c r="F37" s="162"/>
      <c r="G37" s="162" t="s">
        <v>29</v>
      </c>
      <c r="H37" s="162"/>
      <c r="I37" s="171">
        <v>23</v>
      </c>
      <c r="J37" s="171">
        <v>23</v>
      </c>
      <c r="K37" s="171">
        <v>23</v>
      </c>
      <c r="L37" s="162" t="s">
        <v>30</v>
      </c>
      <c r="M37" s="162"/>
      <c r="N37" s="162" t="s">
        <v>29</v>
      </c>
      <c r="O37" s="171">
        <v>23</v>
      </c>
      <c r="P37" s="171">
        <v>23</v>
      </c>
      <c r="Q37" s="171">
        <v>23</v>
      </c>
      <c r="R37" s="131"/>
      <c r="S37" s="168"/>
      <c r="T37" s="139" t="s">
        <v>125</v>
      </c>
      <c r="U37" s="180" t="str">
        <f>VLOOKUP(A37,'[1]85号文'!N:AA,4,FALSE)</f>
        <v>经口全消化道清洁洗肠</v>
      </c>
      <c r="V37" s="159">
        <f t="shared" si="6"/>
        <v>0</v>
      </c>
      <c r="W37" s="139" t="str">
        <f>VLOOKUP(A37,'[1]85号文'!N:AA,5,FALSE)</f>
        <v>配置洗肠液，评估患者病情及合作程度等，核对医嘱及患者信息，解释其目的，协助患者饮用(1小时内饮完)，观察有无腹痛、呕吐、排便情况，必要时重复饮用口服洗肠液，记录，做好健康教育及心理护理。</v>
      </c>
      <c r="X37" s="139">
        <f t="shared" si="7"/>
        <v>0</v>
      </c>
      <c r="Y37" s="139">
        <f>VLOOKUP(A37,'[1]85号文'!N:AA,6,FALSE)</f>
        <v>0</v>
      </c>
      <c r="Z37" s="139">
        <f t="shared" si="8"/>
        <v>1</v>
      </c>
      <c r="AA37" s="139" t="str">
        <f>VLOOKUP(A37,'[1]85号文'!N:AA,13,FALSE)</f>
        <v>6岁以下（含6岁生日当天）儿童的医保最高支付标准，在相应标准的基础上再增加15%。</v>
      </c>
      <c r="AB37" s="139">
        <f t="shared" si="5"/>
        <v>0</v>
      </c>
      <c r="AC37" s="139">
        <f>VLOOKUP(A37,'[1]85号文'!N:AA,14,FALSE)</f>
        <v>0</v>
      </c>
      <c r="AD37" s="139">
        <f t="shared" si="9"/>
        <v>1</v>
      </c>
      <c r="AE37" s="139">
        <v>30</v>
      </c>
      <c r="AF37" s="139">
        <f>VLOOKUP(AE37,'[1]85号文'!N:Z,13,FALSE)</f>
        <v>0</v>
      </c>
    </row>
    <row r="38" s="139" customFormat="true" ht="87" customHeight="true" spans="1:32">
      <c r="A38" s="158">
        <v>32</v>
      </c>
      <c r="B38" s="159" t="s">
        <v>156</v>
      </c>
      <c r="C38" s="160" t="s">
        <v>157</v>
      </c>
      <c r="D38" s="161" t="s">
        <v>158</v>
      </c>
      <c r="E38" s="159" t="s">
        <v>159</v>
      </c>
      <c r="F38" s="162"/>
      <c r="G38" s="162" t="s">
        <v>29</v>
      </c>
      <c r="H38" s="162"/>
      <c r="I38" s="171" t="s">
        <v>160</v>
      </c>
      <c r="J38" s="171">
        <v>20</v>
      </c>
      <c r="K38" s="171">
        <v>20</v>
      </c>
      <c r="L38" s="162" t="s">
        <v>30</v>
      </c>
      <c r="M38" s="162"/>
      <c r="N38" s="162" t="s">
        <v>29</v>
      </c>
      <c r="O38" s="171" t="s">
        <v>160</v>
      </c>
      <c r="P38" s="171">
        <v>20</v>
      </c>
      <c r="Q38" s="171">
        <v>20</v>
      </c>
      <c r="R38" s="131" t="s">
        <v>106</v>
      </c>
      <c r="S38" s="168"/>
      <c r="U38" s="180" t="str">
        <f>VLOOKUP(A38,'[1]85号文'!N:AA,4,FALSE)</f>
        <v>经口全消化道清洁洗肠 6岁以下（含6岁生日当天）</v>
      </c>
      <c r="V38" s="159">
        <f t="shared" si="6"/>
        <v>0</v>
      </c>
      <c r="W38" s="139" t="str">
        <f>VLOOKUP(A38,'[1]85号文'!N:AA,5,FALSE)</f>
        <v>配置洗肠液，评估患者病情及合作程度等，核对医嘱及患者信息，解释其目的，协助患者饮用(1小时内饮完)，观察有无腹痛、呕吐、排便情况，必要时重复饮用口服洗肠液，记录，做好健康教育及心理护理。</v>
      </c>
      <c r="X38" s="139">
        <f t="shared" si="7"/>
        <v>1</v>
      </c>
      <c r="Y38" s="139">
        <f>VLOOKUP(A38,'[1]85号文'!N:AA,6,FALSE)</f>
        <v>0</v>
      </c>
      <c r="Z38" s="139">
        <f t="shared" si="8"/>
        <v>1</v>
      </c>
      <c r="AA38" s="141">
        <f>VLOOKUP(A38,'[1]85号文'!N:AA,13,FALSE)</f>
        <v>0</v>
      </c>
      <c r="AB38" s="139">
        <f t="shared" si="5"/>
        <v>0</v>
      </c>
      <c r="AC38" s="139">
        <f>VLOOKUP(A38,'[1]85号文'!N:AA,14,FALSE)</f>
        <v>0</v>
      </c>
      <c r="AD38" s="139">
        <f t="shared" si="9"/>
        <v>1</v>
      </c>
      <c r="AE38" s="139">
        <v>31</v>
      </c>
      <c r="AF38" s="139" t="str">
        <f>VLOOKUP(AE38,'[1]85号文'!N:Z,13,FALSE)</f>
        <v>6岁以下（含6岁生日当天）儿童的医保最高支付标准，在相应标准的基础上再增加15%。</v>
      </c>
    </row>
    <row r="39" s="139" customFormat="true" ht="83" customHeight="true" spans="1:32">
      <c r="A39" s="158">
        <v>33</v>
      </c>
      <c r="B39" s="159" t="s">
        <v>161</v>
      </c>
      <c r="C39" s="160" t="s">
        <v>162</v>
      </c>
      <c r="D39" s="161" t="s">
        <v>163</v>
      </c>
      <c r="E39" s="159" t="s">
        <v>159</v>
      </c>
      <c r="F39" s="162"/>
      <c r="G39" s="162" t="s">
        <v>29</v>
      </c>
      <c r="H39" s="162"/>
      <c r="I39" s="171" t="s">
        <v>164</v>
      </c>
      <c r="J39" s="171">
        <v>23</v>
      </c>
      <c r="K39" s="171">
        <v>23</v>
      </c>
      <c r="L39" s="162" t="s">
        <v>30</v>
      </c>
      <c r="M39" s="162"/>
      <c r="N39" s="162" t="s">
        <v>29</v>
      </c>
      <c r="O39" s="171" t="s">
        <v>164</v>
      </c>
      <c r="P39" s="171">
        <v>23</v>
      </c>
      <c r="Q39" s="171">
        <v>23</v>
      </c>
      <c r="R39" s="131"/>
      <c r="S39" s="168"/>
      <c r="T39" s="139" t="s">
        <v>125</v>
      </c>
      <c r="U39" s="180" t="str">
        <f>VLOOKUP(A39,'[1]85号文'!N:AA,4,FALSE)</f>
        <v>导尿管留置</v>
      </c>
      <c r="V39" s="159">
        <f t="shared" si="6"/>
        <v>0</v>
      </c>
      <c r="W39" s="139" t="str">
        <f>VLOOKUP(A39,'[1]85号文'!N:AA,5,FALSE)</f>
        <v>评估患者病情，核对患者信息，观察尿液颜色，量及性质等，及时倾倒尿液，并记录，必要时更换尿袋，做好健康教育及心理护理。含更换尿袋。</v>
      </c>
      <c r="X39" s="139">
        <f t="shared" si="7"/>
        <v>0</v>
      </c>
      <c r="Y39" s="139" t="str">
        <f>VLOOKUP(A39,'[1]85号文'!N:AA,6,FALSE)</f>
        <v> 抗反流尿袋</v>
      </c>
      <c r="Z39" s="139">
        <f t="shared" si="8"/>
        <v>0</v>
      </c>
      <c r="AA39" s="139" t="str">
        <f>VLOOKUP(A39,'[1]85号文'!N:AA,13,FALSE)</f>
        <v>6岁以下（含6岁生日当天）儿童的医保最高支付标准，在相应标准的基础上再增加15%。</v>
      </c>
      <c r="AB39" s="139">
        <f t="shared" si="5"/>
        <v>0</v>
      </c>
      <c r="AC39" s="139">
        <f>VLOOKUP(A39,'[1]85号文'!N:AA,14,FALSE)</f>
        <v>0</v>
      </c>
      <c r="AD39" s="139">
        <f t="shared" si="9"/>
        <v>1</v>
      </c>
      <c r="AE39" s="139">
        <v>32</v>
      </c>
      <c r="AF39" s="139">
        <f>VLOOKUP(AE39,'[1]85号文'!N:Z,13,FALSE)</f>
        <v>0</v>
      </c>
    </row>
    <row r="40" s="139" customFormat="true" ht="85" customHeight="true" spans="1:32">
      <c r="A40" s="158">
        <v>34</v>
      </c>
      <c r="B40" s="159" t="s">
        <v>165</v>
      </c>
      <c r="C40" s="160" t="s">
        <v>166</v>
      </c>
      <c r="D40" s="161" t="s">
        <v>167</v>
      </c>
      <c r="E40" s="159" t="s">
        <v>168</v>
      </c>
      <c r="F40" s="162" t="s">
        <v>169</v>
      </c>
      <c r="G40" s="162" t="s">
        <v>48</v>
      </c>
      <c r="H40" s="162"/>
      <c r="I40" s="171">
        <v>2</v>
      </c>
      <c r="J40" s="171">
        <v>2</v>
      </c>
      <c r="K40" s="171">
        <v>2</v>
      </c>
      <c r="L40" s="162" t="s">
        <v>30</v>
      </c>
      <c r="M40" s="162"/>
      <c r="N40" s="162" t="s">
        <v>48</v>
      </c>
      <c r="O40" s="171">
        <v>2</v>
      </c>
      <c r="P40" s="171">
        <v>2</v>
      </c>
      <c r="Q40" s="171">
        <v>2</v>
      </c>
      <c r="R40" s="131" t="s">
        <v>106</v>
      </c>
      <c r="S40" s="168"/>
      <c r="U40" s="180" t="str">
        <f>VLOOKUP(A40,'[1]85号文'!N:AA,4,FALSE)</f>
        <v>导尿管留置  6岁以下（含6岁生日当天）</v>
      </c>
      <c r="V40" s="159">
        <f t="shared" si="6"/>
        <v>0</v>
      </c>
      <c r="W40" s="139" t="str">
        <f>VLOOKUP(A40,'[1]85号文'!N:AA,5,FALSE)</f>
        <v>评估患者病情，核对患者信息，观察尿液颜色，量及性质等，及时倾倒尿液，并记录，必要时更换尿袋，做好健康教育及心理护理。含更换尿袋。</v>
      </c>
      <c r="X40" s="139">
        <f t="shared" si="7"/>
        <v>1</v>
      </c>
      <c r="Y40" s="139" t="str">
        <f>VLOOKUP(A40,'[1]85号文'!N:AA,6,FALSE)</f>
        <v> 抗反流尿袋</v>
      </c>
      <c r="Z40" s="139">
        <f t="shared" si="8"/>
        <v>0</v>
      </c>
      <c r="AA40" s="141">
        <f>VLOOKUP(A40,'[1]85号文'!N:AA,13,FALSE)</f>
        <v>0</v>
      </c>
      <c r="AB40" s="139">
        <f t="shared" si="5"/>
        <v>0</v>
      </c>
      <c r="AC40" s="139">
        <f>VLOOKUP(A40,'[1]85号文'!N:AA,14,FALSE)</f>
        <v>0</v>
      </c>
      <c r="AD40" s="139">
        <f t="shared" si="9"/>
        <v>1</v>
      </c>
      <c r="AE40" s="139">
        <v>33</v>
      </c>
      <c r="AF40" s="139" t="str">
        <f>VLOOKUP(AE40,'[1]85号文'!N:Z,13,FALSE)</f>
        <v>6岁以下（含6岁生日当天）儿童的医保最高支付标准，在相应标准的基础上再增加15%。</v>
      </c>
    </row>
    <row r="41" s="139" customFormat="true" ht="81" customHeight="true" spans="1:32">
      <c r="A41" s="158">
        <v>35</v>
      </c>
      <c r="B41" s="159" t="s">
        <v>170</v>
      </c>
      <c r="C41" s="160" t="s">
        <v>171</v>
      </c>
      <c r="D41" s="161" t="s">
        <v>172</v>
      </c>
      <c r="E41" s="159" t="s">
        <v>168</v>
      </c>
      <c r="F41" s="162" t="s">
        <v>169</v>
      </c>
      <c r="G41" s="162" t="s">
        <v>48</v>
      </c>
      <c r="H41" s="162"/>
      <c r="I41" s="171">
        <v>2.3</v>
      </c>
      <c r="J41" s="171">
        <v>2.3</v>
      </c>
      <c r="K41" s="171">
        <v>2.3</v>
      </c>
      <c r="L41" s="162" t="s">
        <v>30</v>
      </c>
      <c r="M41" s="162"/>
      <c r="N41" s="162" t="s">
        <v>48</v>
      </c>
      <c r="O41" s="171">
        <v>2.3</v>
      </c>
      <c r="P41" s="171">
        <v>2.3</v>
      </c>
      <c r="Q41" s="171">
        <v>2.3</v>
      </c>
      <c r="R41" s="131"/>
      <c r="S41" s="168"/>
      <c r="T41" s="139" t="s">
        <v>125</v>
      </c>
      <c r="U41" s="180" t="str">
        <f>VLOOKUP(A41,'[1]85号文'!N:AA,4,FALSE)</f>
        <v>导引法导尿术</v>
      </c>
      <c r="V41" s="159">
        <f t="shared" si="6"/>
        <v>0</v>
      </c>
      <c r="W41" s="139" t="str">
        <f>VLOOKUP(A41,'[1]85号文'!N:AA,5,FALSE)</f>
        <v>常规消毒，铺无菌巾，应用前端有孔的金属导尿管插进膀胱，通过内腔放入一根细的导丝，拔出金属导尿管，通过导丝放入双腔气囊导尿管，置入后导尿管球囊注水固定。</v>
      </c>
      <c r="X41" s="139">
        <f t="shared" si="7"/>
        <v>0</v>
      </c>
      <c r="Y41" s="139" t="str">
        <f>VLOOKUP(A41,'[1]85号文'!N:AA,6,FALSE)</f>
        <v>专用导尿管  </v>
      </c>
      <c r="Z41" s="139">
        <f t="shared" si="8"/>
        <v>0</v>
      </c>
      <c r="AA41" s="139" t="str">
        <f>VLOOKUP(A41,'[1]85号文'!N:AA,13,FALSE)</f>
        <v>6岁以下（含6岁生日当天）儿童的医保最高支付标准，在相应标准的基础上再增加15%。</v>
      </c>
      <c r="AB41" s="139">
        <f t="shared" si="5"/>
        <v>0</v>
      </c>
      <c r="AC41" s="139">
        <f>VLOOKUP(A41,'[1]85号文'!N:AA,14,FALSE)</f>
        <v>0</v>
      </c>
      <c r="AD41" s="139">
        <f t="shared" si="9"/>
        <v>1</v>
      </c>
      <c r="AE41" s="139">
        <v>34</v>
      </c>
      <c r="AF41" s="139">
        <f>VLOOKUP(AE41,'[1]85号文'!N:Z,13,FALSE)</f>
        <v>0</v>
      </c>
    </row>
    <row r="42" s="139" customFormat="true" ht="88" customHeight="true" spans="1:32">
      <c r="A42" s="158">
        <v>36</v>
      </c>
      <c r="B42" s="159" t="s">
        <v>173</v>
      </c>
      <c r="C42" s="160" t="s">
        <v>174</v>
      </c>
      <c r="D42" s="161" t="s">
        <v>175</v>
      </c>
      <c r="E42" s="159" t="s">
        <v>176</v>
      </c>
      <c r="F42" s="162" t="s">
        <v>177</v>
      </c>
      <c r="G42" s="162" t="s">
        <v>29</v>
      </c>
      <c r="H42" s="162"/>
      <c r="I42" s="171">
        <v>15</v>
      </c>
      <c r="J42" s="171">
        <v>20</v>
      </c>
      <c r="K42" s="171">
        <v>20</v>
      </c>
      <c r="L42" s="162" t="s">
        <v>30</v>
      </c>
      <c r="M42" s="162"/>
      <c r="N42" s="162" t="s">
        <v>29</v>
      </c>
      <c r="O42" s="171">
        <v>15</v>
      </c>
      <c r="P42" s="171">
        <v>20</v>
      </c>
      <c r="Q42" s="171">
        <v>20</v>
      </c>
      <c r="R42" s="131" t="s">
        <v>106</v>
      </c>
      <c r="S42" s="168"/>
      <c r="U42" s="180" t="str">
        <f>VLOOKUP(A42,'[1]85号文'!N:AA,4,FALSE)</f>
        <v>导引法导尿术  6岁以下（含6岁生日当天）</v>
      </c>
      <c r="V42" s="159">
        <f t="shared" si="6"/>
        <v>0</v>
      </c>
      <c r="W42" s="139" t="str">
        <f>VLOOKUP(A42,'[1]85号文'!N:AA,5,FALSE)</f>
        <v>常规消毒，铺无菌巾，应用前端有孔的金属导尿管插进膀胱，通过内腔放入一根细的导丝，拔出金属导尿管，通过导丝放入双腔气囊导尿管，置入后导尿管球囊注水固定。</v>
      </c>
      <c r="X42" s="139">
        <f t="shared" si="7"/>
        <v>1</v>
      </c>
      <c r="Y42" s="139" t="str">
        <f>VLOOKUP(A42,'[1]85号文'!N:AA,6,FALSE)</f>
        <v>专用导尿管  </v>
      </c>
      <c r="Z42" s="139">
        <f t="shared" si="8"/>
        <v>0</v>
      </c>
      <c r="AA42" s="141">
        <f>VLOOKUP(A42,'[1]85号文'!N:AA,13,FALSE)</f>
        <v>0</v>
      </c>
      <c r="AB42" s="139">
        <f t="shared" si="5"/>
        <v>0</v>
      </c>
      <c r="AC42" s="139">
        <f>VLOOKUP(A42,'[1]85号文'!N:AA,14,FALSE)</f>
        <v>0</v>
      </c>
      <c r="AD42" s="139">
        <f t="shared" si="9"/>
        <v>1</v>
      </c>
      <c r="AE42" s="139">
        <v>35</v>
      </c>
      <c r="AF42" s="139" t="str">
        <f>VLOOKUP(AE42,'[1]85号文'!N:Z,13,FALSE)</f>
        <v>6岁以下（含6岁生日当天）儿童的医保最高支付标准，在相应标准的基础上再增加15%。</v>
      </c>
    </row>
    <row r="43" s="139" customFormat="true" ht="89" customHeight="true" spans="1:32">
      <c r="A43" s="158">
        <v>37</v>
      </c>
      <c r="B43" s="159" t="s">
        <v>178</v>
      </c>
      <c r="C43" s="160" t="s">
        <v>179</v>
      </c>
      <c r="D43" s="161" t="s">
        <v>180</v>
      </c>
      <c r="E43" s="159" t="s">
        <v>176</v>
      </c>
      <c r="F43" s="162" t="s">
        <v>177</v>
      </c>
      <c r="G43" s="162" t="s">
        <v>29</v>
      </c>
      <c r="H43" s="162"/>
      <c r="I43" s="171" t="s">
        <v>181</v>
      </c>
      <c r="J43" s="171">
        <v>23</v>
      </c>
      <c r="K43" s="171">
        <v>23</v>
      </c>
      <c r="L43" s="162" t="s">
        <v>30</v>
      </c>
      <c r="M43" s="162"/>
      <c r="N43" s="162" t="s">
        <v>29</v>
      </c>
      <c r="O43" s="171" t="s">
        <v>181</v>
      </c>
      <c r="P43" s="171">
        <v>23</v>
      </c>
      <c r="Q43" s="171">
        <v>23</v>
      </c>
      <c r="R43" s="131"/>
      <c r="S43" s="168"/>
      <c r="T43" s="139" t="s">
        <v>125</v>
      </c>
      <c r="U43" s="180" t="str">
        <f>VLOOKUP(A43,'[1]85号文'!N:AA,4,FALSE)</f>
        <v>膀胱冲洗</v>
      </c>
      <c r="V43" s="159">
        <f t="shared" si="6"/>
        <v>0</v>
      </c>
      <c r="W43" s="139" t="str">
        <f>VLOOKUP(A43,'[1]85号文'!N:AA,5,FALSE)</f>
        <v>评估患者病情及自理程度等，核对医嘱及患者信息，解释其目的取得配合，准备冲洗药物及用物，屏风遮挡，取适当体位，戴无菌手套，将棉垫垫于尿管接头处，分开尿管与引流袋连接处，消毒尿管末端，用无菌膀胱冲洗器吸取冲洗液，从尿管末端注入膀胱后吸出，如此反复操作，冲洗毕夹闭尿管30分钟后排空膀胱，观察冲洗过程中患者反应，冲洗情况及冲洗出的液体颜色、性质及量并记录，处理用物,做好健康指导及心理护理。</v>
      </c>
      <c r="X43" s="139">
        <f t="shared" si="7"/>
        <v>0</v>
      </c>
      <c r="Y43" s="139">
        <f>VLOOKUP(A43,'[1]85号文'!N:AA,6,FALSE)</f>
        <v>0</v>
      </c>
      <c r="Z43" s="139">
        <f t="shared" si="8"/>
        <v>0</v>
      </c>
      <c r="AA43" s="139" t="str">
        <f>VLOOKUP(A43,'[1]85号文'!N:AA,13,FALSE)</f>
        <v>6岁以下（含6岁生日当天）儿童的医保最高支付标准，在相应标准的基础上再增加15%。</v>
      </c>
      <c r="AB43" s="139">
        <f t="shared" si="5"/>
        <v>0</v>
      </c>
      <c r="AC43" s="139">
        <f>VLOOKUP(A43,'[1]85号文'!N:AA,14,FALSE)</f>
        <v>0</v>
      </c>
      <c r="AD43" s="139">
        <f t="shared" si="9"/>
        <v>1</v>
      </c>
      <c r="AE43" s="139">
        <v>36</v>
      </c>
      <c r="AF43" s="139">
        <f>VLOOKUP(AE43,'[1]85号文'!N:Z,13,FALSE)</f>
        <v>0</v>
      </c>
    </row>
    <row r="44" s="139" customFormat="true" ht="155" customHeight="true" spans="1:32">
      <c r="A44" s="158">
        <v>38</v>
      </c>
      <c r="B44" s="163" t="s">
        <v>182</v>
      </c>
      <c r="C44" s="158" t="s">
        <v>183</v>
      </c>
      <c r="D44" s="161" t="s">
        <v>184</v>
      </c>
      <c r="E44" s="159" t="s">
        <v>185</v>
      </c>
      <c r="F44" s="162"/>
      <c r="G44" s="168" t="s">
        <v>29</v>
      </c>
      <c r="H44" s="162"/>
      <c r="I44" s="171">
        <v>5</v>
      </c>
      <c r="J44" s="171">
        <v>5</v>
      </c>
      <c r="K44" s="171">
        <v>5</v>
      </c>
      <c r="L44" s="162" t="s">
        <v>30</v>
      </c>
      <c r="M44" s="162"/>
      <c r="N44" s="168" t="s">
        <v>29</v>
      </c>
      <c r="O44" s="171">
        <v>5</v>
      </c>
      <c r="P44" s="171">
        <v>5</v>
      </c>
      <c r="Q44" s="171">
        <v>5</v>
      </c>
      <c r="R44" s="131" t="s">
        <v>106</v>
      </c>
      <c r="S44" s="168"/>
      <c r="U44" s="180" t="str">
        <f>VLOOKUP(A44,'[1]85号文'!N:AA,4,FALSE)</f>
        <v>膀胱冲洗  6岁以下（含6岁生日当天）</v>
      </c>
      <c r="V44" s="159">
        <f t="shared" si="6"/>
        <v>0</v>
      </c>
      <c r="W44" s="139" t="str">
        <f>VLOOKUP(A44,'[1]85号文'!N:AA,5,FALSE)</f>
        <v>评估患者病情及自理程度等，核对医嘱及患者信息，解释其目的取得配合，准备冲洗药物及用物，屏风遮挡，取适当体位，戴无菌手套，将棉垫垫于尿管接头处，分开尿管与引流袋连接处，消毒尿管末端，用无菌膀胱冲洗器吸取冲洗液，从尿管末端注入膀胱后吸出，如此反复操作，冲洗毕夹闭尿管30分钟后排空膀胱，观察冲洗过程中患者反应，冲洗情况及冲洗出的液体颜色、性质及量并记录，处理用物,做好健康指导及心理护理。</v>
      </c>
      <c r="X44" s="139">
        <f t="shared" si="7"/>
        <v>1</v>
      </c>
      <c r="Y44" s="139">
        <f>VLOOKUP(A44,'[1]85号文'!N:AA,6,FALSE)</f>
        <v>0</v>
      </c>
      <c r="Z44" s="139">
        <f t="shared" si="8"/>
        <v>1</v>
      </c>
      <c r="AA44" s="141">
        <f>VLOOKUP(A44,'[1]85号文'!N:AA,13,FALSE)</f>
        <v>0</v>
      </c>
      <c r="AB44" s="139">
        <f t="shared" si="5"/>
        <v>0</v>
      </c>
      <c r="AC44" s="139">
        <f>VLOOKUP(A44,'[1]85号文'!N:AA,14,FALSE)</f>
        <v>0</v>
      </c>
      <c r="AD44" s="139">
        <f t="shared" si="9"/>
        <v>1</v>
      </c>
      <c r="AE44" s="139">
        <v>37</v>
      </c>
      <c r="AF44" s="139" t="str">
        <f>VLOOKUP(AE44,'[1]85号文'!N:Z,13,FALSE)</f>
        <v>6岁以下（含6岁生日当天）儿童的医保最高支付标准，在相应标准的基础上再增加15%。</v>
      </c>
    </row>
    <row r="45" s="139" customFormat="true" ht="157" customHeight="true" spans="1:32">
      <c r="A45" s="158">
        <v>39</v>
      </c>
      <c r="B45" s="159" t="s">
        <v>186</v>
      </c>
      <c r="C45" s="160" t="s">
        <v>187</v>
      </c>
      <c r="D45" s="161" t="s">
        <v>188</v>
      </c>
      <c r="E45" s="159" t="s">
        <v>185</v>
      </c>
      <c r="F45" s="162"/>
      <c r="G45" s="162" t="s">
        <v>29</v>
      </c>
      <c r="H45" s="162"/>
      <c r="I45" s="171">
        <v>5.8</v>
      </c>
      <c r="J45" s="171">
        <v>5.8</v>
      </c>
      <c r="K45" s="171">
        <v>5.8</v>
      </c>
      <c r="L45" s="162" t="s">
        <v>30</v>
      </c>
      <c r="M45" s="162"/>
      <c r="N45" s="162" t="s">
        <v>29</v>
      </c>
      <c r="O45" s="171">
        <v>5.8</v>
      </c>
      <c r="P45" s="171">
        <v>5.8</v>
      </c>
      <c r="Q45" s="171">
        <v>5.8</v>
      </c>
      <c r="R45" s="131"/>
      <c r="S45" s="168"/>
      <c r="T45" s="139" t="s">
        <v>125</v>
      </c>
      <c r="U45" s="180" t="str">
        <f>VLOOKUP(A45,'[1]85号文'!N:AA,4,FALSE)</f>
        <v>氧气吸入</v>
      </c>
      <c r="V45" s="159">
        <f t="shared" si="6"/>
        <v>0</v>
      </c>
      <c r="W45" s="139" t="str">
        <f>VLOOKUP(A45,'[1]85号文'!N:AA,5,FALSE)</f>
        <v>评估患者缺氧情况，病情等，核对医嘱及患者信息，解释吸氧目的，湿化瓶备蒸馏水，根据需要选择吸氧管或面罩，将无菌鼻导管或面罩连接吸氧装置或氧气袋，检查导管通畅，取适当体位，检查鼻腔通畅，清洁湿润鼻腔，调节氧流量，固定吸氧装置，处理用物。定时观察患者病情及缺氧缓解程度并记录，做好氧气吸入的健康教育及心理护理。</v>
      </c>
      <c r="X45" s="139">
        <f t="shared" si="7"/>
        <v>0</v>
      </c>
      <c r="Y45" s="139" t="str">
        <f>VLOOKUP(A45,'[1]85号文'!N:AA,6,FALSE)</f>
        <v>一体化吸氧装置</v>
      </c>
      <c r="Z45" s="139">
        <f t="shared" si="8"/>
        <v>0</v>
      </c>
      <c r="AA45" s="139" t="str">
        <f>VLOOKUP(A45,'[1]85号文'!N:AA,13,FALSE)</f>
        <v>6岁以下儿童加收15%（按小时计费）。整桶装氧气（10L）每桶30元。</v>
      </c>
      <c r="AB45" s="139">
        <f t="shared" si="5"/>
        <v>0</v>
      </c>
      <c r="AC45" s="139">
        <f>VLOOKUP(A45,'[1]85号文'!N:AA,14,FALSE)</f>
        <v>0</v>
      </c>
      <c r="AD45" s="139">
        <f t="shared" si="9"/>
        <v>1</v>
      </c>
      <c r="AE45" s="139">
        <v>38</v>
      </c>
      <c r="AF45" s="139">
        <f>VLOOKUP(AE45,'[1]85号文'!N:Z,13,FALSE)</f>
        <v>0</v>
      </c>
    </row>
    <row r="46" s="139" customFormat="true" ht="128" customHeight="true" spans="1:32">
      <c r="A46" s="158">
        <v>40</v>
      </c>
      <c r="B46" s="159" t="s">
        <v>189</v>
      </c>
      <c r="C46" s="160" t="s">
        <v>190</v>
      </c>
      <c r="D46" s="161" t="s">
        <v>191</v>
      </c>
      <c r="E46" s="159" t="s">
        <v>192</v>
      </c>
      <c r="F46" s="162" t="s">
        <v>193</v>
      </c>
      <c r="G46" s="162" t="s">
        <v>114</v>
      </c>
      <c r="H46" s="159" t="s">
        <v>194</v>
      </c>
      <c r="I46" s="171">
        <v>3</v>
      </c>
      <c r="J46" s="171">
        <v>3</v>
      </c>
      <c r="K46" s="171">
        <v>3</v>
      </c>
      <c r="L46" s="162" t="s">
        <v>30</v>
      </c>
      <c r="M46" s="162"/>
      <c r="N46" s="162" t="s">
        <v>114</v>
      </c>
      <c r="O46" s="171">
        <v>3</v>
      </c>
      <c r="P46" s="171">
        <v>3</v>
      </c>
      <c r="Q46" s="171">
        <v>3</v>
      </c>
      <c r="R46" s="131" t="s">
        <v>195</v>
      </c>
      <c r="S46" s="168"/>
      <c r="U46" s="180" t="str">
        <f>VLOOKUP(A46,'[1]85号文'!N:AA,4,FALSE)</f>
        <v>氧气吸入 6岁以下（含6岁生日当天）</v>
      </c>
      <c r="V46" s="159">
        <f t="shared" si="6"/>
        <v>0</v>
      </c>
      <c r="W46" s="139" t="str">
        <f>VLOOKUP(A46,'[1]85号文'!N:AA,5,FALSE)</f>
        <v>评估患者缺氧情况，病情等，核对医嘱及患者信息，解释吸氧目的，湿化瓶备蒸馏水，根据需要选择吸氧管或面罩，将无菌鼻导管或面罩连接吸氧装置或氧气袋，检查导管通畅，取适当体位，检查鼻腔通畅，清洁湿润鼻腔，调节氧流量，固定吸氧装置，处理用物。定时观察患者病情及缺氧缓解程度并记录，做好氧气吸入的健康教育及心理护理。</v>
      </c>
      <c r="X46" s="139">
        <f t="shared" si="7"/>
        <v>1</v>
      </c>
      <c r="Y46" s="139" t="str">
        <f>VLOOKUP(A46,'[1]85号文'!N:AA,6,FALSE)</f>
        <v>一体化吸氧装置</v>
      </c>
      <c r="Z46" s="139">
        <f t="shared" si="8"/>
        <v>1</v>
      </c>
      <c r="AA46" s="141" t="str">
        <f>VLOOKUP(A46,'[1]85号文'!N:AA,13,FALSE)</f>
        <v>整桶装氧气（10L）每桶30元。</v>
      </c>
      <c r="AB46" s="139">
        <f t="shared" si="5"/>
        <v>0</v>
      </c>
      <c r="AC46" s="139">
        <f>VLOOKUP(A46,'[1]85号文'!N:AA,14,FALSE)</f>
        <v>0</v>
      </c>
      <c r="AD46" s="139">
        <f t="shared" si="9"/>
        <v>1</v>
      </c>
      <c r="AE46" s="139">
        <v>39</v>
      </c>
      <c r="AF46" s="139" t="str">
        <f>VLOOKUP(AE46,'[1]85号文'!N:Z,13,FALSE)</f>
        <v>6岁以下儿童加收15%（按小时计费）。整桶装氧气（10L）每桶30元。</v>
      </c>
    </row>
    <row r="47" s="139" customFormat="true" ht="122" customHeight="true" spans="1:32">
      <c r="A47" s="158">
        <v>41</v>
      </c>
      <c r="B47" s="159" t="s">
        <v>196</v>
      </c>
      <c r="C47" s="160" t="s">
        <v>197</v>
      </c>
      <c r="D47" s="161" t="s">
        <v>198</v>
      </c>
      <c r="E47" s="159" t="s">
        <v>192</v>
      </c>
      <c r="F47" s="162" t="s">
        <v>193</v>
      </c>
      <c r="G47" s="162" t="s">
        <v>114</v>
      </c>
      <c r="H47" s="159" t="s">
        <v>199</v>
      </c>
      <c r="I47" s="171">
        <v>3.5</v>
      </c>
      <c r="J47" s="171">
        <v>3.5</v>
      </c>
      <c r="K47" s="171">
        <v>3.5</v>
      </c>
      <c r="L47" s="162" t="s">
        <v>30</v>
      </c>
      <c r="M47" s="162"/>
      <c r="N47" s="162" t="s">
        <v>114</v>
      </c>
      <c r="O47" s="171">
        <v>3.5</v>
      </c>
      <c r="P47" s="171">
        <v>3.5</v>
      </c>
      <c r="Q47" s="171">
        <v>3.5</v>
      </c>
      <c r="R47" s="131" t="s">
        <v>199</v>
      </c>
      <c r="S47" s="168"/>
      <c r="T47" s="139" t="s">
        <v>125</v>
      </c>
      <c r="U47" s="180" t="str">
        <f>VLOOKUP(A47,'[1]85号文'!N:AA,4,FALSE)</f>
        <v>密闭式氧气吸入</v>
      </c>
      <c r="V47" s="159">
        <f t="shared" si="6"/>
        <v>0</v>
      </c>
      <c r="W47" s="139" t="str">
        <f>VLOOKUP(A47,'[1]85号文'!N:AA,5,FALSE)</f>
        <v>指用于粒细胞缺少或骨髓移植及危重病患者的治疗。评估患者缺氧情况，病情等，核对医嘱及患者信息，解释吸氧的目的，安装封闭式一体湿化瓶，根据需要选择吸氧管或面罩，将无菌鼻导管或面罩连接到氧气装置，检查导管通畅，取舒适体位，检查鼻腔通畅，清洁湿润鼻孔，调流量，固定吸氧装置，处理用物，定时观察患者病情及缺氧缓解程度并记录，做好氧气吸入的健康教育及心理护理。</v>
      </c>
      <c r="X47" s="139">
        <f t="shared" si="7"/>
        <v>0</v>
      </c>
      <c r="Y47" s="139" t="str">
        <f>VLOOKUP(A47,'[1]85号文'!N:AA,6,FALSE)</f>
        <v>密闭吸氧装置</v>
      </c>
      <c r="Z47" s="139">
        <f t="shared" si="8"/>
        <v>0</v>
      </c>
      <c r="AA47" s="139" t="str">
        <f>VLOOKUP(A47,'[1]85号文'!N:AA,13,FALSE)</f>
        <v>6岁以下（含6岁生日当天）儿童的医保最高支付标准，在相应标准的基础上再增加15%。</v>
      </c>
      <c r="AB47" s="139">
        <f t="shared" si="5"/>
        <v>0</v>
      </c>
      <c r="AC47" s="139">
        <f>VLOOKUP(A47,'[1]85号文'!N:AA,14,FALSE)</f>
        <v>0</v>
      </c>
      <c r="AD47" s="139">
        <f t="shared" si="9"/>
        <v>1</v>
      </c>
      <c r="AE47" s="139">
        <v>40</v>
      </c>
      <c r="AF47" s="139" t="str">
        <f>VLOOKUP(AE47,'[1]85号文'!N:Z,13,FALSE)</f>
        <v>整桶装氧气（10L）每桶30元。</v>
      </c>
    </row>
    <row r="48" s="139" customFormat="true" ht="146" customHeight="true" spans="1:32">
      <c r="A48" s="158">
        <v>42</v>
      </c>
      <c r="B48" s="159" t="s">
        <v>200</v>
      </c>
      <c r="C48" s="160" t="s">
        <v>201</v>
      </c>
      <c r="D48" s="161" t="s">
        <v>202</v>
      </c>
      <c r="E48" s="159" t="s">
        <v>203</v>
      </c>
      <c r="F48" s="162" t="s">
        <v>204</v>
      </c>
      <c r="G48" s="162" t="s">
        <v>114</v>
      </c>
      <c r="H48" s="162"/>
      <c r="I48" s="171">
        <v>3</v>
      </c>
      <c r="J48" s="171">
        <v>3</v>
      </c>
      <c r="K48" s="171">
        <v>3</v>
      </c>
      <c r="L48" s="162" t="s">
        <v>30</v>
      </c>
      <c r="M48" s="162"/>
      <c r="N48" s="162" t="s">
        <v>114</v>
      </c>
      <c r="O48" s="171">
        <v>3</v>
      </c>
      <c r="P48" s="171">
        <v>3</v>
      </c>
      <c r="Q48" s="171">
        <v>3</v>
      </c>
      <c r="R48" s="131" t="s">
        <v>106</v>
      </c>
      <c r="S48" s="168"/>
      <c r="U48" s="180" t="str">
        <f>VLOOKUP(A48,'[1]85号文'!N:AA,4,FALSE)</f>
        <v>密闭式氧气吸入 6岁以下（含6岁生日当天）</v>
      </c>
      <c r="V48" s="159">
        <f t="shared" si="6"/>
        <v>0</v>
      </c>
      <c r="W48" s="139" t="str">
        <f>VLOOKUP(A48,'[1]85号文'!N:AA,5,FALSE)</f>
        <v>指用于粒细胞缺少或骨髓移植及危重病患者的治疗。评估患者缺氧情况，病情等，核对医嘱及患者信息，解释吸氧的目的，安装封闭式一体湿化瓶，根据需要选择吸氧管或面罩，将无菌鼻导管或面罩连接到氧气装置，检查导管通畅，取舒适体位，检查鼻腔通畅，清洁湿润鼻孔，调流量，固定吸氧装置，处理用物，定时观察患者病情及缺氧缓解程度并记录，做好氧气吸入的健康教育及心理护理。</v>
      </c>
      <c r="X48" s="139">
        <f t="shared" si="7"/>
        <v>1</v>
      </c>
      <c r="Y48" s="139" t="str">
        <f>VLOOKUP(A48,'[1]85号文'!N:AA,6,FALSE)</f>
        <v>密闭吸氧装置</v>
      </c>
      <c r="Z48" s="139">
        <f t="shared" si="8"/>
        <v>1</v>
      </c>
      <c r="AA48" s="141">
        <f>VLOOKUP(A48,'[1]85号文'!N:AA,13,FALSE)</f>
        <v>0</v>
      </c>
      <c r="AB48" s="139">
        <f t="shared" si="5"/>
        <v>0</v>
      </c>
      <c r="AC48" s="139">
        <f>VLOOKUP(A48,'[1]85号文'!N:AA,14,FALSE)</f>
        <v>0</v>
      </c>
      <c r="AD48" s="139">
        <f t="shared" si="9"/>
        <v>1</v>
      </c>
      <c r="AE48" s="139">
        <v>41</v>
      </c>
      <c r="AF48" s="139" t="str">
        <f>VLOOKUP(AE48,'[1]85号文'!N:Z,13,FALSE)</f>
        <v>6岁以下（含6岁生日当天）儿童的医保最高支付标准，在相应标准的基础上再增加15%。</v>
      </c>
    </row>
    <row r="49" s="139" customFormat="true" ht="140" customHeight="true" spans="1:32">
      <c r="A49" s="158">
        <v>43</v>
      </c>
      <c r="B49" s="159" t="s">
        <v>205</v>
      </c>
      <c r="C49" s="160" t="s">
        <v>206</v>
      </c>
      <c r="D49" s="161" t="s">
        <v>207</v>
      </c>
      <c r="E49" s="159" t="s">
        <v>203</v>
      </c>
      <c r="F49" s="162" t="s">
        <v>204</v>
      </c>
      <c r="G49" s="162" t="s">
        <v>114</v>
      </c>
      <c r="H49" s="162"/>
      <c r="I49" s="171">
        <v>3.5</v>
      </c>
      <c r="J49" s="171">
        <v>3.5</v>
      </c>
      <c r="K49" s="171">
        <v>3.5</v>
      </c>
      <c r="L49" s="162" t="s">
        <v>30</v>
      </c>
      <c r="M49" s="162"/>
      <c r="N49" s="162" t="s">
        <v>114</v>
      </c>
      <c r="O49" s="171">
        <v>3.5</v>
      </c>
      <c r="P49" s="171">
        <v>3.5</v>
      </c>
      <c r="Q49" s="171">
        <v>3.5</v>
      </c>
      <c r="R49" s="131"/>
      <c r="S49" s="168"/>
      <c r="T49" s="139" t="s">
        <v>125</v>
      </c>
      <c r="U49" s="180" t="str">
        <f>VLOOKUP(A49,'[1]85号文'!N:AA,4,FALSE)</f>
        <v>雾化吸入</v>
      </c>
      <c r="V49" s="159">
        <f t="shared" si="6"/>
        <v>0</v>
      </c>
      <c r="W49" s="139" t="str">
        <f>VLOOKUP(A49,'[1]85号文'!N:AA,5,FALSE)</f>
        <v>评估患者病情及呼吸系统状况等，核对医嘱及患者信息，解释其目的取得配合，用无菌注射器配制药物，连接氧气管，取适当体位，将药物加入储药瓶，调节氧流量6-8升/分钟使药液呈雾状喷出，用无菌口含嘴(或雾化面罩)遮住患者口鼻，嘱其用口深吸气，吸入15-20分钟，关氧气，协助排痰，协助患者恢复舒适体位，处理用物，评价并记录，做好健康教育及心理护理。</v>
      </c>
      <c r="X49" s="139">
        <f t="shared" si="7"/>
        <v>0</v>
      </c>
      <c r="Y49" s="139" t="str">
        <f>VLOOKUP(A49,'[1]85号文'!N:AA,6,FALSE)</f>
        <v>面罩或口含嘴</v>
      </c>
      <c r="Z49" s="139">
        <f t="shared" si="8"/>
        <v>0</v>
      </c>
      <c r="AA49" s="139" t="str">
        <f>VLOOKUP(A49,'[1]85号文'!N:AA,13,FALSE)</f>
        <v>6岁以下儿童的医保最高支付标准，在相应标准的基础上再增加15%。</v>
      </c>
      <c r="AB49" s="139">
        <f t="shared" si="5"/>
        <v>0</v>
      </c>
      <c r="AC49" s="139">
        <f>VLOOKUP(A49,'[1]85号文'!N:AA,14,FALSE)</f>
        <v>0</v>
      </c>
      <c r="AD49" s="139">
        <f t="shared" si="9"/>
        <v>1</v>
      </c>
      <c r="AE49" s="139">
        <v>42</v>
      </c>
      <c r="AF49" s="139">
        <f>VLOOKUP(AE49,'[1]85号文'!N:Z,13,FALSE)</f>
        <v>0</v>
      </c>
    </row>
    <row r="50" s="139" customFormat="true" ht="128" customHeight="true" spans="1:32">
      <c r="A50" s="158">
        <v>44</v>
      </c>
      <c r="B50" s="159" t="s">
        <v>208</v>
      </c>
      <c r="C50" s="160" t="s">
        <v>209</v>
      </c>
      <c r="D50" s="161" t="s">
        <v>210</v>
      </c>
      <c r="E50" s="159" t="s">
        <v>211</v>
      </c>
      <c r="F50" s="162" t="s">
        <v>212</v>
      </c>
      <c r="G50" s="162" t="s">
        <v>29</v>
      </c>
      <c r="H50" s="162"/>
      <c r="I50" s="171">
        <v>5</v>
      </c>
      <c r="J50" s="171">
        <v>5</v>
      </c>
      <c r="K50" s="171">
        <v>5</v>
      </c>
      <c r="L50" s="162" t="s">
        <v>30</v>
      </c>
      <c r="M50" s="162"/>
      <c r="N50" s="162" t="s">
        <v>29</v>
      </c>
      <c r="O50" s="171">
        <v>5</v>
      </c>
      <c r="P50" s="171">
        <v>5</v>
      </c>
      <c r="Q50" s="171">
        <v>5</v>
      </c>
      <c r="R50" s="131" t="s">
        <v>106</v>
      </c>
      <c r="S50" s="168"/>
      <c r="U50" s="180" t="str">
        <f>VLOOKUP(A50,'[1]85号文'!N:AA,4,FALSE)</f>
        <v>雾化吸入 6岁以下（含6岁生日当天）</v>
      </c>
      <c r="V50" s="159">
        <f t="shared" si="6"/>
        <v>0</v>
      </c>
      <c r="W50" s="139" t="str">
        <f>VLOOKUP(A50,'[1]85号文'!N:AA,5,FALSE)</f>
        <v>评估患者病情及呼吸系统状况等，核对医嘱及患者信息，解释其目的取得配合，用无菌注射器配制药物，连接氧气管，取适当体位，将药物加入储药瓶，调节氧流量6-8升/分钟使药液呈雾状喷出，用无菌口含嘴(或雾化面罩)遮住患者口鼻，嘱其用口深吸气，吸入15-20分钟，关氧气，协助排痰，协助患者恢复舒适体位，处理用物，评价并记录，做好健康教育及心理护理。</v>
      </c>
      <c r="X50" s="139">
        <f t="shared" si="7"/>
        <v>1</v>
      </c>
      <c r="Y50" s="139" t="str">
        <f>VLOOKUP(A50,'[1]85号文'!N:AA,6,FALSE)</f>
        <v>面罩或口含嘴</v>
      </c>
      <c r="Z50" s="139">
        <f t="shared" si="8"/>
        <v>1</v>
      </c>
      <c r="AA50" s="141">
        <f>VLOOKUP(A50,'[1]85号文'!N:AA,13,FALSE)</f>
        <v>0</v>
      </c>
      <c r="AB50" s="139">
        <f t="shared" si="5"/>
        <v>0</v>
      </c>
      <c r="AC50" s="139">
        <f>VLOOKUP(A50,'[1]85号文'!N:AA,14,FALSE)</f>
        <v>0</v>
      </c>
      <c r="AD50" s="139">
        <f t="shared" si="9"/>
        <v>1</v>
      </c>
      <c r="AE50" s="139">
        <v>43</v>
      </c>
      <c r="AF50" s="139" t="str">
        <f>VLOOKUP(AE50,'[1]85号文'!N:Z,13,FALSE)</f>
        <v>6岁以下儿童的医保最高支付标准，在相应标准的基础上再增加15%。</v>
      </c>
    </row>
    <row r="51" s="139" customFormat="true" ht="126" customHeight="true" spans="1:32">
      <c r="A51" s="158">
        <v>45</v>
      </c>
      <c r="B51" s="159" t="s">
        <v>213</v>
      </c>
      <c r="C51" s="160" t="s">
        <v>214</v>
      </c>
      <c r="D51" s="161" t="s">
        <v>215</v>
      </c>
      <c r="E51" s="159" t="s">
        <v>211</v>
      </c>
      <c r="F51" s="162" t="s">
        <v>212</v>
      </c>
      <c r="G51" s="162" t="s">
        <v>29</v>
      </c>
      <c r="H51" s="162"/>
      <c r="I51" s="171">
        <v>5.8</v>
      </c>
      <c r="J51" s="171">
        <v>5.8</v>
      </c>
      <c r="K51" s="171">
        <v>5.8</v>
      </c>
      <c r="L51" s="162" t="s">
        <v>30</v>
      </c>
      <c r="M51" s="162"/>
      <c r="N51" s="162" t="s">
        <v>29</v>
      </c>
      <c r="O51" s="171">
        <v>5.8</v>
      </c>
      <c r="P51" s="171">
        <v>5.8</v>
      </c>
      <c r="Q51" s="171">
        <v>5.8</v>
      </c>
      <c r="R51" s="131"/>
      <c r="S51" s="168"/>
      <c r="T51" s="139" t="s">
        <v>125</v>
      </c>
      <c r="U51" s="180" t="str">
        <f>VLOOKUP(A51,'[1]85号文'!N:AA,4,FALSE)</f>
        <v>空气压缩泵雾化吸入</v>
      </c>
      <c r="V51" s="159">
        <f t="shared" si="6"/>
        <v>0</v>
      </c>
      <c r="W51" s="139" t="str">
        <f>VLOOKUP(A51,'[1]85号文'!N:AA,5,FALSE)</f>
        <v>评估患者病情及呼吸系统状况等，核对医嘱及患者信息，解释其目的取得配合，用无菌注射器配制药物，取适当体位，打开空气压缩泵雾化器开关，用无菌口含嘴(或雾化面罩)遮住患者口鼻，嘱其用口深吸气，吸入15-20分钟，关闭开关，漱口，擦干患者面部，协助患者排痰，并恢复舒适体位，处理用物，评价并记录，做好健康教育及心理护理。</v>
      </c>
      <c r="X51" s="139">
        <f t="shared" si="7"/>
        <v>0</v>
      </c>
      <c r="Y51" s="139" t="str">
        <f>VLOOKUP(A51,'[1]85号文'!N:AA,6,FALSE)</f>
        <v>面罩或口含嘴</v>
      </c>
      <c r="Z51" s="139">
        <f t="shared" si="8"/>
        <v>1</v>
      </c>
      <c r="AA51" s="139" t="str">
        <f>VLOOKUP(A51,'[1]85号文'!N:AA,13,FALSE)</f>
        <v>6岁及以下儿童的医保最高支付标准，在相应标准的基础上再增加15%。</v>
      </c>
      <c r="AB51" s="139">
        <f t="shared" si="5"/>
        <v>0</v>
      </c>
      <c r="AC51" s="139">
        <f>VLOOKUP(A51,'[1]85号文'!N:AA,14,FALSE)</f>
        <v>0</v>
      </c>
      <c r="AD51" s="139">
        <f t="shared" si="9"/>
        <v>1</v>
      </c>
      <c r="AE51" s="139">
        <v>44</v>
      </c>
      <c r="AF51" s="139">
        <f>VLOOKUP(AE51,'[1]85号文'!N:Z,13,FALSE)</f>
        <v>0</v>
      </c>
    </row>
    <row r="52" s="139" customFormat="true" ht="128" customHeight="true" spans="1:32">
      <c r="A52" s="158">
        <v>46</v>
      </c>
      <c r="B52" s="159" t="s">
        <v>216</v>
      </c>
      <c r="C52" s="160" t="s">
        <v>217</v>
      </c>
      <c r="D52" s="161" t="s">
        <v>218</v>
      </c>
      <c r="E52" s="159" t="s">
        <v>219</v>
      </c>
      <c r="F52" s="162" t="s">
        <v>212</v>
      </c>
      <c r="G52" s="162" t="s">
        <v>29</v>
      </c>
      <c r="H52" s="162"/>
      <c r="I52" s="171">
        <v>10</v>
      </c>
      <c r="J52" s="171">
        <v>10</v>
      </c>
      <c r="K52" s="171">
        <v>10</v>
      </c>
      <c r="L52" s="162" t="s">
        <v>30</v>
      </c>
      <c r="M52" s="162"/>
      <c r="N52" s="162" t="s">
        <v>29</v>
      </c>
      <c r="O52" s="171">
        <v>10</v>
      </c>
      <c r="P52" s="171">
        <v>10</v>
      </c>
      <c r="Q52" s="171">
        <v>10</v>
      </c>
      <c r="R52" s="131" t="s">
        <v>106</v>
      </c>
      <c r="S52" s="168"/>
      <c r="U52" s="180" t="str">
        <f>VLOOKUP(A52,'[1]85号文'!N:AA,4,FALSE)</f>
        <v>空气压缩泵雾化吸入 6岁以下（含6岁生日当天）</v>
      </c>
      <c r="V52" s="159">
        <f t="shared" si="6"/>
        <v>0</v>
      </c>
      <c r="W52" s="139" t="str">
        <f>VLOOKUP(A52,'[1]85号文'!N:AA,5,FALSE)</f>
        <v>评估患者病情及呼吸系统状况等，核对医嘱及患者信息，解释其目的取得配合，用无菌注射器配制药物，取适当体位，打开空气压缩泵雾化器开关，用无菌口含嘴(或雾化面罩)遮住患者口鼻，嘱其用口深吸气，吸入15-20分钟，关闭开关，漱口，擦干患者面部，协助患者排痰，并恢复舒适体位，处理用物，评价并记录，做好健康教育及心理护理。</v>
      </c>
      <c r="X52" s="139">
        <f t="shared" si="7"/>
        <v>1</v>
      </c>
      <c r="Y52" s="139" t="str">
        <f>VLOOKUP(A52,'[1]85号文'!N:AA,6,FALSE)</f>
        <v>面罩或口含嘴</v>
      </c>
      <c r="Z52" s="139">
        <f t="shared" si="8"/>
        <v>1</v>
      </c>
      <c r="AA52" s="141">
        <f>VLOOKUP(A52,'[1]85号文'!N:AA,13,FALSE)</f>
        <v>0</v>
      </c>
      <c r="AB52" s="139">
        <f t="shared" si="5"/>
        <v>0</v>
      </c>
      <c r="AC52" s="139">
        <f>VLOOKUP(A52,'[1]85号文'!N:AA,14,FALSE)</f>
        <v>0</v>
      </c>
      <c r="AD52" s="139">
        <f t="shared" si="9"/>
        <v>1</v>
      </c>
      <c r="AE52" s="139">
        <v>45</v>
      </c>
      <c r="AF52" s="139" t="str">
        <f>VLOOKUP(AE52,'[1]85号文'!N:Z,13,FALSE)</f>
        <v>6岁及以下儿童的医保最高支付标准，在相应标准的基础上再增加15%。</v>
      </c>
    </row>
    <row r="53" s="139" customFormat="true" ht="124" customHeight="true" spans="1:32">
      <c r="A53" s="158">
        <v>47</v>
      </c>
      <c r="B53" s="159" t="s">
        <v>220</v>
      </c>
      <c r="C53" s="160" t="s">
        <v>221</v>
      </c>
      <c r="D53" s="161" t="s">
        <v>222</v>
      </c>
      <c r="E53" s="159" t="s">
        <v>219</v>
      </c>
      <c r="F53" s="162" t="s">
        <v>212</v>
      </c>
      <c r="G53" s="162" t="s">
        <v>29</v>
      </c>
      <c r="H53" s="162"/>
      <c r="I53" s="171">
        <v>11.5</v>
      </c>
      <c r="J53" s="171">
        <v>11.5</v>
      </c>
      <c r="K53" s="171">
        <v>11.5</v>
      </c>
      <c r="L53" s="162" t="s">
        <v>30</v>
      </c>
      <c r="M53" s="162"/>
      <c r="N53" s="162" t="s">
        <v>29</v>
      </c>
      <c r="O53" s="171">
        <v>11.5</v>
      </c>
      <c r="P53" s="171">
        <v>11.5</v>
      </c>
      <c r="Q53" s="171">
        <v>11.5</v>
      </c>
      <c r="R53" s="131"/>
      <c r="S53" s="168"/>
      <c r="T53" s="139" t="s">
        <v>125</v>
      </c>
      <c r="U53" s="180" t="str">
        <f>VLOOKUP(A53,'[1]85号文'!N:AA,4,FALSE)</f>
        <v>备皮及材料</v>
      </c>
      <c r="V53" s="159">
        <f t="shared" si="6"/>
        <v>0</v>
      </c>
      <c r="W53" s="139">
        <f>VLOOKUP(A53,'[1]85号文'!N:AA,5,FALSE)</f>
        <v>0</v>
      </c>
      <c r="X53" s="139">
        <f t="shared" si="7"/>
        <v>0</v>
      </c>
      <c r="Y53" s="139">
        <f>VLOOKUP(A53,'[1]85号文'!N:AA,6,FALSE)</f>
        <v>0</v>
      </c>
      <c r="Z53" s="139">
        <f t="shared" si="8"/>
        <v>0</v>
      </c>
      <c r="AA53" s="139">
        <f>VLOOKUP(A53,'[1]85号文'!N:AA,13,FALSE)</f>
        <v>0</v>
      </c>
      <c r="AB53" s="139">
        <f t="shared" si="5"/>
        <v>1</v>
      </c>
      <c r="AC53" s="139">
        <f>VLOOKUP(A53,'[1]85号文'!N:AA,14,FALSE)</f>
        <v>0</v>
      </c>
      <c r="AD53" s="139">
        <f t="shared" si="9"/>
        <v>1</v>
      </c>
      <c r="AE53" s="139">
        <v>46</v>
      </c>
      <c r="AF53" s="139">
        <f>VLOOKUP(AE53,'[1]85号文'!N:Z,13,FALSE)</f>
        <v>0</v>
      </c>
    </row>
    <row r="54" s="139" customFormat="true" ht="30" customHeight="true" spans="1:32">
      <c r="A54" s="158">
        <v>48</v>
      </c>
      <c r="B54" s="159" t="s">
        <v>223</v>
      </c>
      <c r="C54" s="160" t="s">
        <v>224</v>
      </c>
      <c r="D54" s="161" t="s">
        <v>225</v>
      </c>
      <c r="E54" s="159"/>
      <c r="F54" s="162"/>
      <c r="G54" s="162" t="s">
        <v>29</v>
      </c>
      <c r="H54" s="162"/>
      <c r="I54" s="171">
        <v>20</v>
      </c>
      <c r="J54" s="171">
        <v>20</v>
      </c>
      <c r="K54" s="171">
        <v>20</v>
      </c>
      <c r="L54" s="162" t="s">
        <v>30</v>
      </c>
      <c r="M54" s="162"/>
      <c r="N54" s="162" t="s">
        <v>29</v>
      </c>
      <c r="O54" s="171">
        <v>20</v>
      </c>
      <c r="P54" s="171">
        <v>20</v>
      </c>
      <c r="Q54" s="171">
        <v>20</v>
      </c>
      <c r="R54" s="159"/>
      <c r="S54" s="168"/>
      <c r="U54" s="180" t="str">
        <f>VLOOKUP(A54,'[1]85号文'!N:AA,4,FALSE)</f>
        <v>Ⅲ级护理</v>
      </c>
      <c r="V54" s="159">
        <f t="shared" si="6"/>
        <v>0</v>
      </c>
      <c r="W54" s="139" t="str">
        <f>VLOOKUP(A54,'[1]85号文'!N:AA,5,FALSE)</f>
        <v>指生活完全自理、病情稳定的患者、处于康复期患者的护理。每3小时巡视患者，观察患者病情变化，根据患者病情测量患者生命体征，根据医嘱，正确实施治疗，用药，指导患者完成生理需求及康复。完成健康教育及心理护理，书写护理记录。 </v>
      </c>
      <c r="X54" s="139">
        <f t="shared" si="7"/>
        <v>0</v>
      </c>
      <c r="Y54" s="139">
        <f>VLOOKUP(A54,'[1]85号文'!N:AA,6,FALSE)</f>
        <v>0</v>
      </c>
      <c r="Z54" s="139">
        <f t="shared" si="8"/>
        <v>1</v>
      </c>
      <c r="AA54" s="139">
        <f>VLOOKUP(A54,'[1]85号文'!N:AA,13,FALSE)</f>
        <v>0</v>
      </c>
      <c r="AB54" s="139">
        <f t="shared" si="5"/>
        <v>1</v>
      </c>
      <c r="AC54" s="139">
        <f>VLOOKUP(A54,'[1]85号文'!N:AA,14,FALSE)</f>
        <v>0</v>
      </c>
      <c r="AD54" s="139">
        <f t="shared" si="9"/>
        <v>1</v>
      </c>
      <c r="AE54" s="139">
        <v>47</v>
      </c>
      <c r="AF54" s="139">
        <f>VLOOKUP(AE54,'[1]85号文'!N:Z,13,FALSE)</f>
        <v>0</v>
      </c>
    </row>
    <row r="55" s="139" customFormat="true" ht="121" customHeight="true" spans="1:32">
      <c r="A55" s="158">
        <v>49</v>
      </c>
      <c r="B55" s="164" t="s">
        <v>226</v>
      </c>
      <c r="C55" s="165" t="s">
        <v>227</v>
      </c>
      <c r="D55" s="166" t="s">
        <v>228</v>
      </c>
      <c r="E55" s="131" t="s">
        <v>229</v>
      </c>
      <c r="F55" s="169" t="s">
        <v>230</v>
      </c>
      <c r="G55" s="158" t="s">
        <v>48</v>
      </c>
      <c r="H55" s="170"/>
      <c r="I55" s="158"/>
      <c r="J55" s="158">
        <v>15</v>
      </c>
      <c r="K55" s="158">
        <v>15</v>
      </c>
      <c r="L55" s="158" t="s">
        <v>30</v>
      </c>
      <c r="M55" s="169"/>
      <c r="N55" s="158" t="s">
        <v>48</v>
      </c>
      <c r="O55" s="158" t="s">
        <v>231</v>
      </c>
      <c r="P55" s="158">
        <v>15</v>
      </c>
      <c r="Q55" s="158">
        <v>15</v>
      </c>
      <c r="R55" s="131"/>
      <c r="S55" s="168"/>
      <c r="U55" s="180" t="str">
        <f>VLOOKUP(A55,'[1]85号文'!N:AA,4,FALSE)</f>
        <v>Ⅱ级护理</v>
      </c>
      <c r="V55" s="159">
        <f t="shared" si="6"/>
        <v>0</v>
      </c>
      <c r="W55" s="139" t="str">
        <f>VLOOKUP(A55,'[1]85号文'!N:AA,5,FALSE)</f>
        <v>指病情稳定、生活部分自理的患者或行动不便的老年患者的护理。每2-3小时巡视患者，观察患者病情变化，根据患者病情测量患者体温、脉搏、呼吸等生命体征，根据医嘱正确实施治疗，用药，根据患者身体状况，实施护理措施和安全措施，对患者提供适宜的照顾和康复，完成健康指导及心理护理。书写护理记录。</v>
      </c>
      <c r="X55" s="139">
        <f t="shared" si="7"/>
        <v>0</v>
      </c>
      <c r="Y55" s="139">
        <f>VLOOKUP(A55,'[1]85号文'!N:AA,6,FALSE)</f>
        <v>0</v>
      </c>
      <c r="Z55" s="139">
        <f t="shared" si="8"/>
        <v>0</v>
      </c>
      <c r="AA55" s="139">
        <f>VLOOKUP(A55,'[1]85号文'!N:AA,13,FALSE)</f>
        <v>0</v>
      </c>
      <c r="AB55" s="139">
        <f t="shared" si="5"/>
        <v>1</v>
      </c>
      <c r="AC55" s="139">
        <f>VLOOKUP(A55,'[1]85号文'!N:AA,14,FALSE)</f>
        <v>0</v>
      </c>
      <c r="AD55" s="139">
        <f t="shared" si="9"/>
        <v>1</v>
      </c>
      <c r="AE55" s="139">
        <v>48</v>
      </c>
      <c r="AF55" s="139">
        <f>VLOOKUP(AE55,'[1]85号文'!N:Z,13,FALSE)</f>
        <v>0</v>
      </c>
    </row>
    <row r="56" s="139" customFormat="true" ht="111" customHeight="true" spans="1:32">
      <c r="A56" s="158">
        <v>50</v>
      </c>
      <c r="B56" s="159" t="s">
        <v>232</v>
      </c>
      <c r="C56" s="160" t="s">
        <v>233</v>
      </c>
      <c r="D56" s="161" t="s">
        <v>234</v>
      </c>
      <c r="E56" s="159" t="s">
        <v>235</v>
      </c>
      <c r="F56" s="162"/>
      <c r="G56" s="162" t="s">
        <v>48</v>
      </c>
      <c r="H56" s="162"/>
      <c r="I56" s="171" t="s">
        <v>236</v>
      </c>
      <c r="J56" s="171" t="s">
        <v>237</v>
      </c>
      <c r="K56" s="171" t="s">
        <v>237</v>
      </c>
      <c r="L56" s="162" t="s">
        <v>30</v>
      </c>
      <c r="M56" s="162"/>
      <c r="N56" s="162" t="s">
        <v>48</v>
      </c>
      <c r="O56" s="171" t="s">
        <v>236</v>
      </c>
      <c r="P56" s="171" t="s">
        <v>237</v>
      </c>
      <c r="Q56" s="171" t="s">
        <v>237</v>
      </c>
      <c r="R56" s="159"/>
      <c r="S56" s="168"/>
      <c r="U56" s="180" t="str">
        <f>VLOOKUP(A56,'[1]85号文'!N:AA,4,FALSE)</f>
        <v>Ⅰ级护理</v>
      </c>
      <c r="V56" s="159">
        <f t="shared" si="6"/>
        <v>0</v>
      </c>
      <c r="W56" s="139" t="str">
        <f>VLOOKUP(A56,'[1]85号文'!N:AA,5,FALSE)</f>
        <v>指病情趋向稳定的重症患者、手术后或者治疗期间需要严格卧床、生活完全不能自理或生活部分自理、病情随时可能发生变化的患者的护理。每小时巡视患者，观察患者病情变化，根据病情每日测量患者体温、脉搏、呼吸等生命体征，根据医嘱正确实施治疗，用药，对患者提供适宜的照顾和康复，健康指导。</v>
      </c>
      <c r="X56" s="139">
        <f t="shared" si="7"/>
        <v>0</v>
      </c>
      <c r="Y56" s="139">
        <f>VLOOKUP(A56,'[1]85号文'!N:AA,6,FALSE)</f>
        <v>0</v>
      </c>
      <c r="Z56" s="139">
        <f t="shared" si="8"/>
        <v>1</v>
      </c>
      <c r="AA56" s="139">
        <f>VLOOKUP(A56,'[1]85号文'!N:AA,13,FALSE)</f>
        <v>0</v>
      </c>
      <c r="AB56" s="139">
        <f t="shared" si="5"/>
        <v>1</v>
      </c>
      <c r="AC56" s="139">
        <f>VLOOKUP(A56,'[1]85号文'!N:AA,14,FALSE)</f>
        <v>0</v>
      </c>
      <c r="AD56" s="139">
        <f t="shared" si="9"/>
        <v>1</v>
      </c>
      <c r="AE56" s="139">
        <v>49</v>
      </c>
      <c r="AF56" s="139">
        <f>VLOOKUP(AE56,'[1]85号文'!N:Z,13,FALSE)</f>
        <v>0</v>
      </c>
    </row>
    <row r="57" s="139" customFormat="true" ht="111" customHeight="true" spans="1:32">
      <c r="A57" s="158">
        <v>51</v>
      </c>
      <c r="B57" s="159" t="s">
        <v>238</v>
      </c>
      <c r="C57" s="160" t="s">
        <v>239</v>
      </c>
      <c r="D57" s="161" t="s">
        <v>240</v>
      </c>
      <c r="E57" s="159" t="s">
        <v>241</v>
      </c>
      <c r="F57" s="162"/>
      <c r="G57" s="162" t="s">
        <v>48</v>
      </c>
      <c r="H57" s="162"/>
      <c r="I57" s="171" t="s">
        <v>138</v>
      </c>
      <c r="J57" s="171" t="s">
        <v>242</v>
      </c>
      <c r="K57" s="171" t="s">
        <v>242</v>
      </c>
      <c r="L57" s="162" t="s">
        <v>30</v>
      </c>
      <c r="M57" s="162"/>
      <c r="N57" s="162" t="s">
        <v>48</v>
      </c>
      <c r="O57" s="171" t="s">
        <v>138</v>
      </c>
      <c r="P57" s="171" t="s">
        <v>242</v>
      </c>
      <c r="Q57" s="171" t="s">
        <v>242</v>
      </c>
      <c r="R57" s="159"/>
      <c r="S57" s="168"/>
      <c r="U57" s="180" t="str">
        <f>VLOOKUP(A57,'[1]85号文'!N:AA,4,FALSE)</f>
        <v>口腔护理</v>
      </c>
      <c r="V57" s="159">
        <f t="shared" si="6"/>
        <v>0</v>
      </c>
      <c r="W57" s="139" t="str">
        <f>VLOOKUP(A57,'[1]85号文'!N:AA,5,FALSE)</f>
        <v>评估患者病情、合作程度及口腔状况，核对患者信息，做好解释取得配合，取适当体位，打开消毒口腔护理包，清点棉球，漱口，检查口腔，观察有无口腔黏膜疾患，必要时通知医生，按需要选择漱口液，按顺序清洁口腔，再次漱口并检查口腔，再次清点棉球，协助患者恢复舒适体位，处理用物，观察患者生命体征并记录，做好健康教育及心理护理。</v>
      </c>
      <c r="X57" s="139">
        <f t="shared" si="7"/>
        <v>0</v>
      </c>
      <c r="Y57" s="139">
        <f>VLOOKUP(A57,'[1]85号文'!N:AA,6,FALSE)</f>
        <v>0</v>
      </c>
      <c r="Z57" s="139">
        <f t="shared" si="8"/>
        <v>1</v>
      </c>
      <c r="AA57" s="139">
        <f>VLOOKUP(A57,'[1]85号文'!N:AA,13,FALSE)</f>
        <v>0</v>
      </c>
      <c r="AB57" s="139">
        <f t="shared" si="5"/>
        <v>1</v>
      </c>
      <c r="AC57" s="139">
        <f>VLOOKUP(A57,'[1]85号文'!N:AA,14,FALSE)</f>
        <v>0</v>
      </c>
      <c r="AD57" s="139">
        <f t="shared" si="9"/>
        <v>1</v>
      </c>
      <c r="AE57" s="139">
        <v>50</v>
      </c>
      <c r="AF57" s="139">
        <f>VLOOKUP(AE57,'[1]85号文'!N:Z,13,FALSE)</f>
        <v>0</v>
      </c>
    </row>
    <row r="58" s="139" customFormat="true" ht="130" customHeight="true" spans="1:32">
      <c r="A58" s="158">
        <v>52</v>
      </c>
      <c r="B58" s="159" t="s">
        <v>243</v>
      </c>
      <c r="C58" s="160" t="s">
        <v>244</v>
      </c>
      <c r="D58" s="161" t="s">
        <v>245</v>
      </c>
      <c r="E58" s="159" t="s">
        <v>246</v>
      </c>
      <c r="F58" s="162"/>
      <c r="G58" s="162" t="s">
        <v>29</v>
      </c>
      <c r="H58" s="162"/>
      <c r="I58" s="171">
        <v>10</v>
      </c>
      <c r="J58" s="171">
        <v>10</v>
      </c>
      <c r="K58" s="171">
        <v>10</v>
      </c>
      <c r="L58" s="162" t="s">
        <v>30</v>
      </c>
      <c r="M58" s="162"/>
      <c r="N58" s="162" t="s">
        <v>29</v>
      </c>
      <c r="O58" s="171">
        <v>10</v>
      </c>
      <c r="P58" s="171">
        <v>10</v>
      </c>
      <c r="Q58" s="171">
        <v>10</v>
      </c>
      <c r="R58" s="177"/>
      <c r="S58" s="168"/>
      <c r="U58" s="180" t="str">
        <f>VLOOKUP(A58,'[1]85号文'!N:AA,4,FALSE)</f>
        <v>吸痰护理</v>
      </c>
      <c r="V58" s="159">
        <f t="shared" si="6"/>
        <v>0</v>
      </c>
      <c r="W58" s="139" t="str">
        <f>VLOOKUP(A58,'[1]85号文'!N:AA,5,FALSE)</f>
        <v>评估患者病情、意识状态、呼吸道分泌物情况等，核对患者信息，做好解释取得配合，连接吸引器调整负压，取适当体位，戴无菌手套，检查连接好的无菌吸痰管通畅，将吸痰管插入气道，缓慢旋转提取进行抽吸，调整氧气流量，观察患者生命体征及痰液性质，协助患者采取舒适体位，评价吸痰效果，记录，完成健康教育及心理护理。</v>
      </c>
      <c r="X58" s="139">
        <f t="shared" si="7"/>
        <v>0</v>
      </c>
      <c r="Y58" s="139" t="str">
        <f>VLOOKUP(A58,'[1]85号文'!N:AA,6,FALSE)</f>
        <v>吸痰管</v>
      </c>
      <c r="Z58" s="139">
        <f t="shared" si="8"/>
        <v>0</v>
      </c>
      <c r="AA58" s="139">
        <f>VLOOKUP(A58,'[1]85号文'!N:AA,13,FALSE)</f>
        <v>0</v>
      </c>
      <c r="AB58" s="139">
        <f t="shared" si="5"/>
        <v>1</v>
      </c>
      <c r="AC58" s="139">
        <f>VLOOKUP(A58,'[1]85号文'!N:AA,14,FALSE)</f>
        <v>0</v>
      </c>
      <c r="AD58" s="139">
        <f t="shared" si="9"/>
        <v>1</v>
      </c>
      <c r="AE58" s="139">
        <v>51</v>
      </c>
      <c r="AF58" s="139">
        <f>VLOOKUP(AE58,'[1]85号文'!N:Z,13,FALSE)</f>
        <v>0</v>
      </c>
    </row>
    <row r="59" s="139" customFormat="true" ht="128" customHeight="true" spans="1:32">
      <c r="A59" s="158">
        <v>53</v>
      </c>
      <c r="B59" s="159" t="s">
        <v>247</v>
      </c>
      <c r="C59" s="160" t="s">
        <v>248</v>
      </c>
      <c r="D59" s="161" t="s">
        <v>249</v>
      </c>
      <c r="E59" s="159" t="s">
        <v>250</v>
      </c>
      <c r="F59" s="162" t="s">
        <v>251</v>
      </c>
      <c r="G59" s="162" t="s">
        <v>48</v>
      </c>
      <c r="H59" s="162"/>
      <c r="I59" s="171">
        <v>18</v>
      </c>
      <c r="J59" s="171">
        <v>18</v>
      </c>
      <c r="K59" s="171">
        <v>18</v>
      </c>
      <c r="L59" s="162" t="s">
        <v>30</v>
      </c>
      <c r="M59" s="162"/>
      <c r="N59" s="162" t="s">
        <v>48</v>
      </c>
      <c r="O59" s="171">
        <v>18</v>
      </c>
      <c r="P59" s="171">
        <v>18</v>
      </c>
      <c r="Q59" s="171">
        <v>18</v>
      </c>
      <c r="R59" s="159"/>
      <c r="S59" s="168"/>
      <c r="U59" s="180" t="str">
        <f>VLOOKUP(A59,'[1]85号文'!N:AA,4,FALSE)</f>
        <v>呼吸机吸痰护理</v>
      </c>
      <c r="V59" s="159">
        <f t="shared" si="6"/>
        <v>0</v>
      </c>
      <c r="W59" s="141" t="str">
        <f>VLOOKUP(A59,'[1]85号文'!N:AA,5,FALSE)</f>
        <v>评估患者病情、意识状态及呼吸道分泌物情况等，核对患者信息，做好解释取得配合，连接吸引器调整负压，取适当体位，遵医嘱滴入化痰药，观察患者生命体征，呼吸机消警，给纯氧2分钟，戴无菌手套，检查连接好的无菌吸痰管通畅，打开气道，按无菌操作原则将吸痰管插入气道，缓慢旋转提取进行抽吸(时间小于15秒)，再次给纯氧2分钟，观察患者生命体征及痰液性质，评价吸痰效果，记录，完成健康教育及心理护理。</v>
      </c>
      <c r="X59" s="139">
        <f t="shared" si="7"/>
        <v>0</v>
      </c>
      <c r="Y59" s="139" t="str">
        <f>VLOOKUP(A59,'[1]85号文'!N:AA,6,FALSE)</f>
        <v>吸痰管</v>
      </c>
      <c r="Z59" s="139">
        <f t="shared" si="8"/>
        <v>1</v>
      </c>
      <c r="AA59" s="139">
        <f>VLOOKUP(A59,'[1]85号文'!N:AA,13,FALSE)</f>
        <v>0</v>
      </c>
      <c r="AB59" s="139">
        <f t="shared" si="5"/>
        <v>1</v>
      </c>
      <c r="AC59" s="139">
        <f>VLOOKUP(A59,'[1]85号文'!N:AA,14,FALSE)</f>
        <v>0</v>
      </c>
      <c r="AD59" s="139">
        <f t="shared" si="9"/>
        <v>1</v>
      </c>
      <c r="AE59" s="139">
        <v>52</v>
      </c>
      <c r="AF59" s="139">
        <f>VLOOKUP(AE59,'[1]85号文'!N:Z,13,FALSE)</f>
        <v>0</v>
      </c>
    </row>
    <row r="60" s="139" customFormat="true" ht="158" customHeight="true" spans="1:32">
      <c r="A60" s="158">
        <v>54</v>
      </c>
      <c r="B60" s="159" t="s">
        <v>252</v>
      </c>
      <c r="C60" s="160" t="s">
        <v>253</v>
      </c>
      <c r="D60" s="161" t="s">
        <v>254</v>
      </c>
      <c r="E60" s="159" t="s">
        <v>255</v>
      </c>
      <c r="F60" s="162" t="s">
        <v>251</v>
      </c>
      <c r="G60" s="162" t="s">
        <v>48</v>
      </c>
      <c r="H60" s="162"/>
      <c r="I60" s="171">
        <v>25</v>
      </c>
      <c r="J60" s="171">
        <v>25</v>
      </c>
      <c r="K60" s="171">
        <v>25</v>
      </c>
      <c r="L60" s="162" t="s">
        <v>30</v>
      </c>
      <c r="M60" s="162"/>
      <c r="N60" s="162" t="s">
        <v>48</v>
      </c>
      <c r="O60" s="171">
        <v>25</v>
      </c>
      <c r="P60" s="171">
        <v>25</v>
      </c>
      <c r="Q60" s="171">
        <v>25</v>
      </c>
      <c r="R60" s="159"/>
      <c r="S60" s="168"/>
      <c r="U60" s="180" t="str">
        <f>VLOOKUP(A60,'[1]85号文'!N:AA,4,FALSE)</f>
        <v>压疮护理</v>
      </c>
      <c r="V60" s="159">
        <f t="shared" si="6"/>
        <v>0</v>
      </c>
      <c r="W60" s="141" t="str">
        <f>VLOOKUP(A60,'[1]85号文'!N:AA,5,FALSE)</f>
        <v>指使用压疮评估表确定压疮分级及危险因素，评估病情、压疮伤口类型，对有发生压疮危险的患者采取定时翻身拍背，取适当体位，必要时采取保护措施。观察受压部位情况防止压疮再次发生或加重，处理用物，并记录，做好健康教育和心理护理。必要时报告医生请求相关科室会诊。</v>
      </c>
      <c r="X60" s="139">
        <f t="shared" si="7"/>
        <v>0</v>
      </c>
      <c r="Y60" s="139">
        <f>VLOOKUP(A60,'[1]85号文'!N:AA,6,FALSE)</f>
        <v>0</v>
      </c>
      <c r="Z60" s="139">
        <f t="shared" si="8"/>
        <v>0</v>
      </c>
      <c r="AA60" s="139">
        <f>VLOOKUP(A60,'[1]85号文'!N:AA,13,FALSE)</f>
        <v>0</v>
      </c>
      <c r="AB60" s="139">
        <f t="shared" si="5"/>
        <v>1</v>
      </c>
      <c r="AC60" s="139">
        <f>VLOOKUP(A60,'[1]85号文'!N:AA,14,FALSE)</f>
        <v>0</v>
      </c>
      <c r="AD60" s="139">
        <f t="shared" si="9"/>
        <v>1</v>
      </c>
      <c r="AE60" s="139">
        <v>53</v>
      </c>
      <c r="AF60" s="139">
        <f>VLOOKUP(AE60,'[1]85号文'!N:Z,13,FALSE)</f>
        <v>0</v>
      </c>
    </row>
    <row r="61" s="139" customFormat="true" ht="118" customHeight="true" spans="1:32">
      <c r="A61" s="158">
        <v>55</v>
      </c>
      <c r="B61" s="159" t="s">
        <v>256</v>
      </c>
      <c r="C61" s="160" t="s">
        <v>257</v>
      </c>
      <c r="D61" s="161" t="s">
        <v>258</v>
      </c>
      <c r="E61" s="159" t="s">
        <v>259</v>
      </c>
      <c r="F61" s="162"/>
      <c r="G61" s="162" t="s">
        <v>48</v>
      </c>
      <c r="H61" s="162"/>
      <c r="I61" s="171">
        <v>8</v>
      </c>
      <c r="J61" s="171">
        <v>10</v>
      </c>
      <c r="K61" s="171">
        <v>10</v>
      </c>
      <c r="L61" s="162" t="s">
        <v>30</v>
      </c>
      <c r="M61" s="162"/>
      <c r="N61" s="162" t="s">
        <v>48</v>
      </c>
      <c r="O61" s="171">
        <v>8</v>
      </c>
      <c r="P61" s="171">
        <v>10</v>
      </c>
      <c r="Q61" s="171">
        <v>10</v>
      </c>
      <c r="R61" s="159"/>
      <c r="S61" s="168"/>
      <c r="U61" s="180" t="str">
        <f>VLOOKUP(A61,'[1]85号文'!N:AA,4,FALSE)</f>
        <v>静脉输液</v>
      </c>
      <c r="V61" s="159">
        <f t="shared" si="6"/>
        <v>0</v>
      </c>
      <c r="W61" s="141" t="str">
        <f>VLOOKUP(A61,'[1]85号文'!N:AA,5,FALSE)</f>
        <v>评估患者及穿刺部位等，核对医嘱及患者信息，用无菌注射器配制药物，连接无菌输液器或避光输液器，取适当体位使用无菌压脉带，选择穿刺部位，皮肤消毒(直径大于5厘米)，排气，再次核对患者信息，头皮针穿刺，用无菌敷料进行固定，调节滴速并第3次核对患者信息，协助患者恢复舒适体位，处理用物，观察输液反应。健康教育及心理护理，记录。如需连续输注几组液体，要核对患者信息，注意药物之间的配伍禁忌，密切观察输液反应，协助患者舒适体位。含输液过程中各种药物注入（小壶给药除外）。</v>
      </c>
      <c r="X61" s="139">
        <f t="shared" si="7"/>
        <v>0</v>
      </c>
      <c r="Y61" s="139" t="str">
        <f>VLOOKUP(A61,'[1]85号文'!N:AA,6,FALSE)</f>
        <v>输液器，无针接头，预充式导管冲洗器，三通</v>
      </c>
      <c r="Z61" s="139">
        <f t="shared" si="8"/>
        <v>0</v>
      </c>
      <c r="AA61" s="139" t="str">
        <f>VLOOKUP(A61,'[1]85号文'!N:AA,13,FALSE)</f>
        <v>连续输液第二组及以后含材料费.6岁以下儿童的医保最高支付标准，在相应标准的基础上再增加15%。</v>
      </c>
      <c r="AB61" s="139">
        <f t="shared" si="5"/>
        <v>0</v>
      </c>
      <c r="AC61" s="139">
        <f>VLOOKUP(A61,'[1]85号文'!N:AA,14,FALSE)</f>
        <v>0</v>
      </c>
      <c r="AD61" s="139">
        <f t="shared" si="9"/>
        <v>1</v>
      </c>
      <c r="AE61" s="139">
        <v>54</v>
      </c>
      <c r="AF61" s="139">
        <f>VLOOKUP(AE61,'[1]85号文'!N:Z,13,FALSE)</f>
        <v>0</v>
      </c>
    </row>
    <row r="62" s="139" customFormat="true" ht="181" customHeight="true" spans="1:32">
      <c r="A62" s="158">
        <v>56</v>
      </c>
      <c r="B62" s="163" t="s">
        <v>260</v>
      </c>
      <c r="C62" s="158" t="s">
        <v>261</v>
      </c>
      <c r="D62" s="161" t="s">
        <v>262</v>
      </c>
      <c r="E62" s="159" t="s">
        <v>263</v>
      </c>
      <c r="F62" s="162" t="s">
        <v>264</v>
      </c>
      <c r="G62" s="162" t="s">
        <v>265</v>
      </c>
      <c r="H62" s="159" t="s">
        <v>266</v>
      </c>
      <c r="I62" s="171">
        <v>4</v>
      </c>
      <c r="J62" s="171">
        <v>5</v>
      </c>
      <c r="K62" s="171">
        <v>5</v>
      </c>
      <c r="L62" s="162" t="s">
        <v>30</v>
      </c>
      <c r="M62" s="162"/>
      <c r="N62" s="162" t="s">
        <v>265</v>
      </c>
      <c r="O62" s="171">
        <v>4</v>
      </c>
      <c r="P62" s="171">
        <v>5</v>
      </c>
      <c r="Q62" s="171">
        <v>5</v>
      </c>
      <c r="R62" s="131" t="s">
        <v>267</v>
      </c>
      <c r="S62" s="168"/>
      <c r="U62" s="180" t="str">
        <f>VLOOKUP(A62,'[1]85号文'!N:AA,4,FALSE)</f>
        <v>静脉输液 6岁以下（含6岁生日当天）</v>
      </c>
      <c r="V62" s="159">
        <f t="shared" si="6"/>
        <v>0</v>
      </c>
      <c r="W62" s="139" t="str">
        <f>VLOOKUP(A62,'[1]85号文'!N:AA,5,FALSE)</f>
        <v>评估患者及穿刺部位等，核对医嘱及患者信息，用无菌注射器配制药物，连接无菌输液器或避光输液器，取适当体位使用无菌压脉带，选择穿刺部位，皮肤消毒(直径大于5厘米)，排气，再次核对患者信息，头皮针穿刺，用无菌敷料进行固定，调节滴速并第3次核对患者信息，协助患者恢复舒适体位，处理用物，观察输液反应。健康教育及心理护理，记录。如需连续输注几组液体，要核对患者信息，注意药物之间的配伍禁忌，密切观察输液反应，协助患者舒适体位。含输液过程中各种药物注入（小壶给药除外）。</v>
      </c>
      <c r="X62" s="139">
        <f t="shared" si="7"/>
        <v>1</v>
      </c>
      <c r="Y62" s="139" t="str">
        <f>VLOOKUP(A62,'[1]85号文'!N:AA,6,FALSE)</f>
        <v>输液器，无针接头，预充式导管冲洗器，三通</v>
      </c>
      <c r="Z62" s="139">
        <f t="shared" si="8"/>
        <v>1</v>
      </c>
      <c r="AA62" s="141">
        <f>VLOOKUP(A62,'[1]85号文'!N:AA,13,FALSE)</f>
        <v>0</v>
      </c>
      <c r="AB62" s="139">
        <f t="shared" si="5"/>
        <v>0</v>
      </c>
      <c r="AC62" s="139">
        <f>VLOOKUP(A62,'[1]85号文'!N:AA,14,FALSE)</f>
        <v>0</v>
      </c>
      <c r="AD62" s="139">
        <f t="shared" si="9"/>
        <v>1</v>
      </c>
      <c r="AE62" s="139">
        <v>55</v>
      </c>
      <c r="AF62" s="139" t="str">
        <f>VLOOKUP(AE62,'[1]85号文'!N:Z,13,FALSE)</f>
        <v>连续输液第二组及以后含材料费.6岁以下儿童的医保最高支付标准，在相应标准的基础上再增加15%。</v>
      </c>
    </row>
    <row r="63" s="139" customFormat="true" ht="170" customHeight="true" spans="1:32">
      <c r="A63" s="158">
        <v>57</v>
      </c>
      <c r="B63" s="159" t="s">
        <v>268</v>
      </c>
      <c r="C63" s="160" t="s">
        <v>269</v>
      </c>
      <c r="D63" s="161" t="s">
        <v>270</v>
      </c>
      <c r="E63" s="159" t="s">
        <v>263</v>
      </c>
      <c r="F63" s="162" t="s">
        <v>264</v>
      </c>
      <c r="G63" s="162" t="s">
        <v>265</v>
      </c>
      <c r="H63" s="159" t="s">
        <v>266</v>
      </c>
      <c r="I63" s="171">
        <v>4.6</v>
      </c>
      <c r="J63" s="171">
        <v>5.8</v>
      </c>
      <c r="K63" s="171">
        <v>5.8</v>
      </c>
      <c r="L63" s="162" t="s">
        <v>30</v>
      </c>
      <c r="M63" s="162"/>
      <c r="N63" s="162" t="s">
        <v>265</v>
      </c>
      <c r="O63" s="171">
        <v>4.6</v>
      </c>
      <c r="P63" s="171">
        <v>5.8</v>
      </c>
      <c r="Q63" s="171">
        <v>5.8</v>
      </c>
      <c r="R63" s="131" t="s">
        <v>271</v>
      </c>
      <c r="S63" s="168"/>
      <c r="T63" s="139" t="s">
        <v>125</v>
      </c>
      <c r="U63" s="180" t="str">
        <f>VLOOKUP(A63,'[1]85号文'!N:AA,4,FALSE)</f>
        <v>静脉采血</v>
      </c>
      <c r="V63" s="159">
        <f t="shared" si="6"/>
        <v>0</v>
      </c>
      <c r="W63" s="139" t="str">
        <f>VLOOKUP(A63,'[1]85号文'!N:AA,5,FALSE)</f>
        <v>核对医嘱及患者信息，评估患者，取适当体位，选择穿刺部位，皮肤消毒(直径大于5厘米)，用无菌采血针静脉穿刺并固定，将适量血缓慢流入采血管，拔针后按压穿刺部位，将血缓慢注入采血管，再次核对患者信息，协助患者采取舒适体位，处理用物，标本送检，做好健康教育及心理护理。</v>
      </c>
      <c r="X63" s="139">
        <f t="shared" si="7"/>
        <v>0</v>
      </c>
      <c r="Y63" s="139" t="str">
        <f>VLOOKUP(A63,'[1]85号文'!N:AA,6,FALSE)</f>
        <v>真空采血管</v>
      </c>
      <c r="Z63" s="139">
        <f t="shared" si="8"/>
        <v>0</v>
      </c>
      <c r="AA63" s="141" t="str">
        <f>VLOOKUP(A63,'[1]85号文'!N:AA,13,FALSE)</f>
        <v>6岁以下（含6岁生日当天）儿童的医保最高支付标准，在相应标准的基础上再增加15%。</v>
      </c>
      <c r="AB63" s="139">
        <v>1</v>
      </c>
      <c r="AC63" s="139">
        <f>VLOOKUP(A63,'[1]85号文'!N:AA,14,FALSE)</f>
        <v>0</v>
      </c>
      <c r="AD63" s="139">
        <f t="shared" si="9"/>
        <v>1</v>
      </c>
      <c r="AE63" s="139">
        <v>56</v>
      </c>
      <c r="AF63" s="139">
        <f>VLOOKUP(AE63,'[1]85号文'!N:Z,13,FALSE)</f>
        <v>0</v>
      </c>
    </row>
    <row r="64" s="139" customFormat="true" ht="121" customHeight="true" spans="1:32">
      <c r="A64" s="158">
        <v>58</v>
      </c>
      <c r="B64" s="163" t="s">
        <v>272</v>
      </c>
      <c r="C64" s="158" t="s">
        <v>273</v>
      </c>
      <c r="D64" s="161" t="s">
        <v>274</v>
      </c>
      <c r="E64" s="159" t="s">
        <v>275</v>
      </c>
      <c r="F64" s="162" t="s">
        <v>276</v>
      </c>
      <c r="G64" s="168" t="s">
        <v>29</v>
      </c>
      <c r="H64" s="162"/>
      <c r="I64" s="171">
        <v>3</v>
      </c>
      <c r="J64" s="171">
        <v>5</v>
      </c>
      <c r="K64" s="171">
        <v>5</v>
      </c>
      <c r="L64" s="162" t="s">
        <v>30</v>
      </c>
      <c r="M64" s="162"/>
      <c r="N64" s="168" t="s">
        <v>29</v>
      </c>
      <c r="O64" s="171">
        <v>3</v>
      </c>
      <c r="P64" s="171">
        <v>5</v>
      </c>
      <c r="Q64" s="171">
        <v>5</v>
      </c>
      <c r="R64" s="131" t="s">
        <v>106</v>
      </c>
      <c r="S64" s="168"/>
      <c r="U64" s="180" t="str">
        <f>VLOOKUP(A64,'[1]85号文'!N:AA,4,FALSE)</f>
        <v>静脉采血 6岁以下（含6岁生日当天）</v>
      </c>
      <c r="V64" s="159">
        <f t="shared" si="6"/>
        <v>0</v>
      </c>
      <c r="W64" s="139" t="str">
        <f>VLOOKUP(A64,'[1]85号文'!N:AA,5,FALSE)</f>
        <v>核对医嘱及患者信息，评估患者，取适当体位，选择穿刺部位，皮肤消毒(直径大于5厘米)，用无菌采血针静脉穿刺并固定，将适量血缓慢流入采血管，拔针后按压穿刺部位，将血缓慢注入采血管，再次核对患者信息，协助患者采取舒适体位，处理用物，标本送检，做好健康教育及心理护理。</v>
      </c>
      <c r="X64" s="139">
        <f t="shared" si="7"/>
        <v>1</v>
      </c>
      <c r="Y64" s="139" t="str">
        <f>VLOOKUP(A64,'[1]85号文'!N:AA,6,FALSE)</f>
        <v>真空采血管</v>
      </c>
      <c r="Z64" s="139">
        <f t="shared" si="8"/>
        <v>1</v>
      </c>
      <c r="AA64" s="141">
        <f>VLOOKUP(A64,'[1]85号文'!N:AA,13,FALSE)</f>
        <v>0</v>
      </c>
      <c r="AB64" s="139">
        <f t="shared" ref="AB64:AB66" si="10">IF(R64=AA64,1,0)</f>
        <v>0</v>
      </c>
      <c r="AC64" s="139">
        <f>VLOOKUP(A64,'[1]85号文'!N:AA,14,FALSE)</f>
        <v>0</v>
      </c>
      <c r="AD64" s="139">
        <f t="shared" si="9"/>
        <v>1</v>
      </c>
      <c r="AE64" s="139">
        <v>57</v>
      </c>
      <c r="AF64" s="139" t="str">
        <f>VLOOKUP(AE64,'[1]85号文'!N:Z,13,FALSE)</f>
        <v>6岁以下（含6岁生日当天）儿童的医保最高支付标准，在相应标准的基础上再增加15%。</v>
      </c>
    </row>
    <row r="65" s="139" customFormat="true" ht="115" customHeight="true" spans="1:32">
      <c r="A65" s="158">
        <v>59</v>
      </c>
      <c r="B65" s="159" t="s">
        <v>277</v>
      </c>
      <c r="C65" s="160" t="s">
        <v>278</v>
      </c>
      <c r="D65" s="161" t="s">
        <v>279</v>
      </c>
      <c r="E65" s="159" t="s">
        <v>275</v>
      </c>
      <c r="F65" s="162" t="s">
        <v>276</v>
      </c>
      <c r="G65" s="162" t="s">
        <v>29</v>
      </c>
      <c r="H65" s="162"/>
      <c r="I65" s="171">
        <v>3.5</v>
      </c>
      <c r="J65" s="171">
        <v>5.8</v>
      </c>
      <c r="K65" s="171">
        <v>5.8</v>
      </c>
      <c r="L65" s="162" t="s">
        <v>30</v>
      </c>
      <c r="M65" s="162"/>
      <c r="N65" s="162" t="s">
        <v>29</v>
      </c>
      <c r="O65" s="171">
        <v>3.5</v>
      </c>
      <c r="P65" s="171">
        <v>5.8</v>
      </c>
      <c r="Q65" s="171">
        <v>5.8</v>
      </c>
      <c r="R65" s="131"/>
      <c r="S65" s="168"/>
      <c r="T65" s="139" t="s">
        <v>125</v>
      </c>
      <c r="U65" s="180" t="str">
        <f>VLOOKUP(A65,'[1]85号文'!N:AA,4,FALSE)</f>
        <v>皮下注射</v>
      </c>
      <c r="V65" s="159">
        <f t="shared" si="6"/>
        <v>0</v>
      </c>
      <c r="W65" s="139" t="str">
        <f>VLOOKUP(A65,'[1]85号文'!N:AA,5,FALSE)</f>
        <v>核对医嘱及患者信息，检查注射器及药物，用无菌注射器配制药物，取适当体位，选择并确定注射部位，皮肤消毒(直径大于5厘米)，再次核对患者信息，将药物注入皮下组织，拔针后按压注射部位并第3次核对患者信息，协助患者恢复舒适体位，处理用物，用药后观察用药反应，做好健康教育及心理护理，必要时记录。</v>
      </c>
      <c r="X65" s="139">
        <f t="shared" si="7"/>
        <v>0</v>
      </c>
      <c r="Y65" s="139" t="str">
        <f>VLOOKUP(A65,'[1]85号文'!N:AA,6,FALSE)</f>
        <v>胰岛素注射针头</v>
      </c>
      <c r="Z65" s="139">
        <f t="shared" si="8"/>
        <v>0</v>
      </c>
      <c r="AA65" s="139" t="str">
        <f>VLOOKUP(A65,'[1]85号文'!N:AA,13,FALSE)</f>
        <v>胰岛素注射针头与皮下注射材料费不得同时收取。6岁以下儿童的医保最高支付标准，在相应标准的基础上再增加15%。</v>
      </c>
      <c r="AB65" s="139">
        <f t="shared" si="10"/>
        <v>0</v>
      </c>
      <c r="AC65" s="139">
        <f>VLOOKUP(A65,'[1]85号文'!N:AA,14,FALSE)</f>
        <v>0</v>
      </c>
      <c r="AD65" s="139">
        <f t="shared" si="9"/>
        <v>1</v>
      </c>
      <c r="AE65" s="139">
        <v>58</v>
      </c>
      <c r="AF65" s="139">
        <f>VLOOKUP(AE65,'[1]85号文'!N:Z,13,FALSE)</f>
        <v>0</v>
      </c>
    </row>
    <row r="66" s="139" customFormat="true" ht="113" customHeight="true" spans="1:32">
      <c r="A66" s="158">
        <v>60</v>
      </c>
      <c r="B66" s="163" t="s">
        <v>280</v>
      </c>
      <c r="C66" s="158" t="s">
        <v>281</v>
      </c>
      <c r="D66" s="161" t="s">
        <v>282</v>
      </c>
      <c r="E66" s="159" t="s">
        <v>283</v>
      </c>
      <c r="F66" s="162" t="s">
        <v>284</v>
      </c>
      <c r="G66" s="168" t="s">
        <v>29</v>
      </c>
      <c r="H66" s="159" t="s">
        <v>285</v>
      </c>
      <c r="I66" s="171">
        <v>2</v>
      </c>
      <c r="J66" s="171">
        <v>5</v>
      </c>
      <c r="K66" s="171">
        <v>5</v>
      </c>
      <c r="L66" s="162" t="s">
        <v>30</v>
      </c>
      <c r="M66" s="162"/>
      <c r="N66" s="168" t="s">
        <v>29</v>
      </c>
      <c r="O66" s="171">
        <v>2</v>
      </c>
      <c r="P66" s="171">
        <v>5</v>
      </c>
      <c r="Q66" s="171">
        <v>5</v>
      </c>
      <c r="R66" s="131" t="s">
        <v>286</v>
      </c>
      <c r="S66" s="168"/>
      <c r="U66" s="180" t="str">
        <f>VLOOKUP(A66,'[1]85号文'!N:AA,4,FALSE)</f>
        <v>皮下注射 6岁以下（含6岁生日当天）</v>
      </c>
      <c r="V66" s="159">
        <f t="shared" si="6"/>
        <v>0</v>
      </c>
      <c r="W66" s="139" t="str">
        <f>VLOOKUP(A66,'[1]85号文'!N:AA,5,FALSE)</f>
        <v>核对医嘱及患者信息，检查注射器及药物，用无菌注射器配制药物，取适当体位，选择并确定注射部位，皮肤消毒(直径大于5厘米)，再次核对患者信息，将药物注入皮下组织，拔针后按压注射部位并第3次核对患者信息，协助患者恢复舒适体位，处理用物，用药后观察用药反应，做好健康教育及心理护理，必要时记录。</v>
      </c>
      <c r="X66" s="139">
        <f t="shared" si="7"/>
        <v>1</v>
      </c>
      <c r="Y66" s="139">
        <f>VLOOKUP(A66,'[1]85号文'!N:AA,6,FALSE)</f>
        <v>0</v>
      </c>
      <c r="Z66" s="139">
        <f t="shared" si="8"/>
        <v>0</v>
      </c>
      <c r="AA66" s="141">
        <f>VLOOKUP(A66,'[1]85号文'!N:AA,13,FALSE)</f>
        <v>0</v>
      </c>
      <c r="AB66" s="139">
        <f t="shared" si="10"/>
        <v>0</v>
      </c>
      <c r="AC66" s="139">
        <f>VLOOKUP(A66,'[1]85号文'!N:AA,14,FALSE)</f>
        <v>0</v>
      </c>
      <c r="AD66" s="139">
        <f t="shared" si="9"/>
        <v>1</v>
      </c>
      <c r="AE66" s="139">
        <v>59</v>
      </c>
      <c r="AF66" s="139" t="str">
        <f>VLOOKUP(AE66,'[1]85号文'!N:Z,13,FALSE)</f>
        <v>胰岛素注射针头与皮下注射材料费不得同时收取。6岁以下儿童的医保最高支付标准，在相应标准的基础上再增加15%。</v>
      </c>
    </row>
    <row r="67" s="139" customFormat="true" ht="113" customHeight="true" spans="1:32">
      <c r="A67" s="158">
        <v>61</v>
      </c>
      <c r="B67" s="159" t="s">
        <v>287</v>
      </c>
      <c r="C67" s="160" t="s">
        <v>288</v>
      </c>
      <c r="D67" s="161" t="s">
        <v>289</v>
      </c>
      <c r="E67" s="159" t="s">
        <v>283</v>
      </c>
      <c r="F67" s="162" t="s">
        <v>284</v>
      </c>
      <c r="G67" s="162" t="s">
        <v>29</v>
      </c>
      <c r="H67" s="159" t="s">
        <v>290</v>
      </c>
      <c r="I67" s="171">
        <v>2.3</v>
      </c>
      <c r="J67" s="171">
        <v>5.8</v>
      </c>
      <c r="K67" s="171">
        <v>5.8</v>
      </c>
      <c r="L67" s="162" t="s">
        <v>30</v>
      </c>
      <c r="M67" s="162"/>
      <c r="N67" s="162" t="s">
        <v>29</v>
      </c>
      <c r="O67" s="171">
        <v>2.3</v>
      </c>
      <c r="P67" s="171">
        <v>5.8</v>
      </c>
      <c r="Q67" s="171">
        <v>5.8</v>
      </c>
      <c r="R67" s="131" t="s">
        <v>290</v>
      </c>
      <c r="S67" s="168"/>
      <c r="T67" s="139" t="s">
        <v>125</v>
      </c>
      <c r="U67" s="180" t="str">
        <f>VLOOKUP(A67,'[1]85号文'!N:AA,4,FALSE)</f>
        <v>皮内注射</v>
      </c>
      <c r="V67" s="159">
        <f t="shared" si="6"/>
        <v>0</v>
      </c>
      <c r="W67" s="139" t="str">
        <f>VLOOKUP(A67,'[1]85号文'!N:AA,5,FALSE)</f>
        <v>指皮内注射治疗或药物皮内注射试验。核对医嘱及患者信息，检查注射器及药物，用无菌注射器配制药物，取舒适体位，选择注射部位，皮肤消毒(直径大于5厘米)，再次核对患者信息，将药物注入皮内组织，拔针后按压注射部位并第三次核对患者信息，处理用物，用药后观察用药反应，做好健康教育及心理护理，必要时记录。</v>
      </c>
      <c r="X67" s="139">
        <f t="shared" si="7"/>
        <v>0</v>
      </c>
      <c r="Y67" s="139">
        <f>VLOOKUP(A67,'[1]85号文'!N:AA,6,FALSE)</f>
        <v>0</v>
      </c>
      <c r="Z67" s="139">
        <f t="shared" si="8"/>
        <v>0</v>
      </c>
      <c r="AA67" s="141" t="str">
        <f>VLOOKUP(A67,'[1]85号文'!N:AA,13,FALSE)</f>
        <v>6岁以下（含6岁生日当天）儿童的医保最高支付标准，在相应标准的基础上再增加15%。</v>
      </c>
      <c r="AB67" s="139">
        <v>1</v>
      </c>
      <c r="AC67" s="139">
        <f>VLOOKUP(A67,'[1]85号文'!N:AA,14,FALSE)</f>
        <v>0</v>
      </c>
      <c r="AD67" s="139">
        <f t="shared" si="9"/>
        <v>1</v>
      </c>
      <c r="AE67" s="139">
        <v>60</v>
      </c>
      <c r="AF67" s="139">
        <f>VLOOKUP(AE67,'[1]85号文'!N:Z,13,FALSE)</f>
        <v>0</v>
      </c>
    </row>
    <row r="68" s="139" customFormat="true" ht="110" customHeight="true" spans="1:32">
      <c r="A68" s="158">
        <v>62</v>
      </c>
      <c r="B68" s="163" t="s">
        <v>291</v>
      </c>
      <c r="C68" s="158" t="s">
        <v>292</v>
      </c>
      <c r="D68" s="161" t="s">
        <v>293</v>
      </c>
      <c r="E68" s="159" t="s">
        <v>294</v>
      </c>
      <c r="F68" s="162"/>
      <c r="G68" s="168" t="s">
        <v>29</v>
      </c>
      <c r="H68" s="162"/>
      <c r="I68" s="171">
        <v>3</v>
      </c>
      <c r="J68" s="171">
        <v>5</v>
      </c>
      <c r="K68" s="171">
        <v>5</v>
      </c>
      <c r="L68" s="162" t="s">
        <v>30</v>
      </c>
      <c r="M68" s="162"/>
      <c r="N68" s="168" t="s">
        <v>29</v>
      </c>
      <c r="O68" s="171">
        <v>3</v>
      </c>
      <c r="P68" s="171">
        <v>5</v>
      </c>
      <c r="Q68" s="171">
        <v>5</v>
      </c>
      <c r="R68" s="131" t="s">
        <v>106</v>
      </c>
      <c r="S68" s="168"/>
      <c r="U68" s="180" t="str">
        <f>VLOOKUP(A68,'[1]85号文'!N:AA,4,FALSE)</f>
        <v>皮内注射 6岁以下（含6岁生日当天）</v>
      </c>
      <c r="V68" s="159">
        <f t="shared" si="6"/>
        <v>0</v>
      </c>
      <c r="W68" s="139" t="str">
        <f>VLOOKUP(A68,'[1]85号文'!N:AA,5,FALSE)</f>
        <v>指皮内注射治疗或药物皮内注射试验。核对医嘱及患者信息，检查注射器及药物，用无菌注射器配制药物，取舒适体位，选择注射部位，皮肤消毒(直径大于5厘米)，再次核对患者信息，将药物注入皮内组织，拔针后按压注射部位并第三次核对患者信息，处理用物，用药后观察用药反应，做好健康教育及心理护理，必要时记录。</v>
      </c>
      <c r="X68" s="139">
        <f t="shared" si="7"/>
        <v>1</v>
      </c>
      <c r="Y68" s="139">
        <f>VLOOKUP(A68,'[1]85号文'!N:AA,6,FALSE)</f>
        <v>0</v>
      </c>
      <c r="Z68" s="139">
        <f t="shared" si="8"/>
        <v>1</v>
      </c>
      <c r="AA68" s="141">
        <f>VLOOKUP(A68,'[1]85号文'!N:AA,13,FALSE)</f>
        <v>0</v>
      </c>
      <c r="AB68" s="139">
        <f t="shared" ref="AB68:AB74" si="11">IF(R68=AA68,1,0)</f>
        <v>0</v>
      </c>
      <c r="AC68" s="139">
        <f>VLOOKUP(A68,'[1]85号文'!N:AA,14,FALSE)</f>
        <v>0</v>
      </c>
      <c r="AD68" s="139">
        <f t="shared" si="9"/>
        <v>1</v>
      </c>
      <c r="AE68" s="139">
        <v>61</v>
      </c>
      <c r="AF68" s="139" t="str">
        <f>VLOOKUP(AE68,'[1]85号文'!N:Z,13,FALSE)</f>
        <v>6岁以下（含6岁生日当天）儿童的医保最高支付标准，在相应标准的基础上再增加15%。</v>
      </c>
    </row>
    <row r="69" s="139" customFormat="true" ht="111" customHeight="true" spans="1:32">
      <c r="A69" s="158">
        <v>63</v>
      </c>
      <c r="B69" s="159" t="s">
        <v>295</v>
      </c>
      <c r="C69" s="160" t="s">
        <v>296</v>
      </c>
      <c r="D69" s="161" t="s">
        <v>297</v>
      </c>
      <c r="E69" s="159" t="s">
        <v>294</v>
      </c>
      <c r="F69" s="162"/>
      <c r="G69" s="162" t="s">
        <v>29</v>
      </c>
      <c r="H69" s="162"/>
      <c r="I69" s="171">
        <v>3.5</v>
      </c>
      <c r="J69" s="171">
        <v>5.8</v>
      </c>
      <c r="K69" s="171">
        <v>5.8</v>
      </c>
      <c r="L69" s="162" t="s">
        <v>30</v>
      </c>
      <c r="M69" s="162"/>
      <c r="N69" s="162" t="s">
        <v>29</v>
      </c>
      <c r="O69" s="171">
        <v>3.5</v>
      </c>
      <c r="P69" s="171">
        <v>5.8</v>
      </c>
      <c r="Q69" s="171">
        <v>5.8</v>
      </c>
      <c r="R69" s="131"/>
      <c r="S69" s="168"/>
      <c r="T69" s="139" t="s">
        <v>125</v>
      </c>
      <c r="U69" s="180" t="str">
        <f>VLOOKUP(A69,'[1]85号文'!N:AA,4,FALSE)</f>
        <v>静脉注射</v>
      </c>
      <c r="V69" s="159">
        <f t="shared" si="6"/>
        <v>0</v>
      </c>
      <c r="W69" s="139" t="str">
        <f>VLOOKUP(A69,'[1]85号文'!N:AA,5,FALSE)</f>
        <v>核对医嘱及患者信息，用无菌注射器配制药物，取适当体位，选择注射部位，皮肤消毒(直径大于5厘米)，再次核对患者信息，将药物注入静脉(Tennon氏囊下)，拔针后按压注射部位并第3次核对患者信息，协助患者恢复舒适体位，处理用物，用药后观察用药反应，做好健康教育及心理护理，必要时记录。含小壶给药。</v>
      </c>
      <c r="X69" s="139">
        <f t="shared" si="7"/>
        <v>0</v>
      </c>
      <c r="Y69" s="139">
        <f>VLOOKUP(A69,'[1]85号文'!N:AA,6,FALSE)</f>
        <v>0</v>
      </c>
      <c r="Z69" s="139">
        <f t="shared" si="8"/>
        <v>1</v>
      </c>
      <c r="AA69" s="139" t="str">
        <f>VLOOKUP(A69,'[1]85号文'!N:AA,13,FALSE)</f>
        <v>6岁以下（含6岁生日当天）儿童的医保最高支付标准，在相应标准的基础上再增加15%。</v>
      </c>
      <c r="AB69" s="139">
        <f t="shared" si="11"/>
        <v>0</v>
      </c>
      <c r="AC69" s="139">
        <f>VLOOKUP(A69,'[1]85号文'!N:AA,14,FALSE)</f>
        <v>0</v>
      </c>
      <c r="AD69" s="139">
        <f t="shared" si="9"/>
        <v>1</v>
      </c>
      <c r="AE69" s="139">
        <v>62</v>
      </c>
      <c r="AF69" s="139">
        <f>VLOOKUP(AE69,'[1]85号文'!N:Z,13,FALSE)</f>
        <v>0</v>
      </c>
    </row>
    <row r="70" s="139" customFormat="true" ht="118" customHeight="true" spans="1:32">
      <c r="A70" s="158">
        <v>64</v>
      </c>
      <c r="B70" s="163" t="s">
        <v>298</v>
      </c>
      <c r="C70" s="158" t="s">
        <v>299</v>
      </c>
      <c r="D70" s="161" t="s">
        <v>300</v>
      </c>
      <c r="E70" s="159" t="s">
        <v>301</v>
      </c>
      <c r="F70" s="162"/>
      <c r="G70" s="168" t="s">
        <v>29</v>
      </c>
      <c r="H70" s="162"/>
      <c r="I70" s="171">
        <v>3</v>
      </c>
      <c r="J70" s="171">
        <v>5</v>
      </c>
      <c r="K70" s="171">
        <v>5</v>
      </c>
      <c r="L70" s="162" t="s">
        <v>30</v>
      </c>
      <c r="M70" s="162"/>
      <c r="N70" s="168" t="s">
        <v>29</v>
      </c>
      <c r="O70" s="171">
        <v>3</v>
      </c>
      <c r="P70" s="171">
        <v>5</v>
      </c>
      <c r="Q70" s="171">
        <v>5</v>
      </c>
      <c r="R70" s="131" t="s">
        <v>106</v>
      </c>
      <c r="S70" s="168"/>
      <c r="U70" s="180" t="str">
        <f>VLOOKUP(A70,'[1]85号文'!N:AA,4,FALSE)</f>
        <v>静脉注射 6岁以下（含6岁生日当天）</v>
      </c>
      <c r="V70" s="159">
        <f t="shared" si="6"/>
        <v>0</v>
      </c>
      <c r="W70" s="139" t="str">
        <f>VLOOKUP(A70,'[1]85号文'!N:AA,5,FALSE)</f>
        <v>核对医嘱及患者信息，用无菌注射器配制药物，取适当体位，选择注射部位，皮肤消毒(直径大于5厘米)，再次核对患者信息，将药物注入静脉(Tennon氏囊下)，拔针后按压注射部位并第3次核对患者信息，协助患者恢复舒适体位，处理用物，用药后观察用药反应，做好健康教育及心理护理，必要时记录。含小壶给药。</v>
      </c>
      <c r="X70" s="139">
        <f t="shared" si="7"/>
        <v>1</v>
      </c>
      <c r="Y70" s="139">
        <f>VLOOKUP(A70,'[1]85号文'!N:AA,6,FALSE)</f>
        <v>0</v>
      </c>
      <c r="Z70" s="139">
        <f t="shared" si="8"/>
        <v>1</v>
      </c>
      <c r="AA70" s="141">
        <f>VLOOKUP(A70,'[1]85号文'!N:AA,13,FALSE)</f>
        <v>0</v>
      </c>
      <c r="AB70" s="139">
        <f t="shared" si="11"/>
        <v>0</v>
      </c>
      <c r="AC70" s="139">
        <f>VLOOKUP(A70,'[1]85号文'!N:AA,14,FALSE)</f>
        <v>0</v>
      </c>
      <c r="AD70" s="139">
        <f t="shared" si="9"/>
        <v>1</v>
      </c>
      <c r="AE70" s="139">
        <v>63</v>
      </c>
      <c r="AF70" s="139" t="str">
        <f>VLOOKUP(AE70,'[1]85号文'!N:Z,13,FALSE)</f>
        <v>6岁以下（含6岁生日当天）儿童的医保最高支付标准，在相应标准的基础上再增加15%。</v>
      </c>
    </row>
    <row r="71" s="139" customFormat="true" ht="118" customHeight="true" spans="1:32">
      <c r="A71" s="158">
        <v>65</v>
      </c>
      <c r="B71" s="159" t="s">
        <v>302</v>
      </c>
      <c r="C71" s="160" t="s">
        <v>303</v>
      </c>
      <c r="D71" s="161" t="s">
        <v>304</v>
      </c>
      <c r="E71" s="159" t="s">
        <v>301</v>
      </c>
      <c r="F71" s="162"/>
      <c r="G71" s="162" t="s">
        <v>29</v>
      </c>
      <c r="H71" s="162"/>
      <c r="I71" s="171">
        <v>3.5</v>
      </c>
      <c r="J71" s="171">
        <v>5.8</v>
      </c>
      <c r="K71" s="171">
        <v>5.8</v>
      </c>
      <c r="L71" s="162" t="s">
        <v>30</v>
      </c>
      <c r="M71" s="162"/>
      <c r="N71" s="162" t="s">
        <v>29</v>
      </c>
      <c r="O71" s="171">
        <v>3.5</v>
      </c>
      <c r="P71" s="171">
        <v>5.8</v>
      </c>
      <c r="Q71" s="171">
        <v>5.8</v>
      </c>
      <c r="R71" s="131"/>
      <c r="S71" s="168"/>
      <c r="T71" s="139" t="s">
        <v>125</v>
      </c>
      <c r="U71" s="180" t="str">
        <f>VLOOKUP(A71,'[1]85号文'!N:AA,4,FALSE)</f>
        <v>肌肉注射</v>
      </c>
      <c r="V71" s="159">
        <f t="shared" si="6"/>
        <v>0</v>
      </c>
      <c r="W71" s="139" t="str">
        <f>VLOOKUP(A71,'[1]85号文'!N:AA,5,FALSE)</f>
        <v>核对医嘱及患者信息，检查注射器及药物，使用无菌注射器配制药物，取适当体位，选择并确定注射部位，皮肤消毒(直径大于5厘米)，再次核对患者信息，将药物注入肌肉组织，拔针后按压注射部位并核对患者信息，协助患者恢复舒适体位，处理用物，用药后观察用药反应，做好健康教育及心理护理，必要时记录。</v>
      </c>
      <c r="X71" s="139">
        <f t="shared" si="7"/>
        <v>0</v>
      </c>
      <c r="Y71" s="139">
        <f>VLOOKUP(A71,'[1]85号文'!N:AA,6,FALSE)</f>
        <v>0</v>
      </c>
      <c r="Z71" s="139">
        <f t="shared" si="8"/>
        <v>1</v>
      </c>
      <c r="AA71" s="139" t="str">
        <f>VLOOKUP(A71,'[1]85号文'!N:AA,13,FALSE)</f>
        <v>6岁以下（含6岁生日当天）儿童的医保最高支付标准，在相应标准的基础上再增加15%。</v>
      </c>
      <c r="AB71" s="139">
        <f t="shared" si="11"/>
        <v>0</v>
      </c>
      <c r="AC71" s="139">
        <f>VLOOKUP(A71,'[1]85号文'!N:AA,14,FALSE)</f>
        <v>0</v>
      </c>
      <c r="AD71" s="139">
        <f t="shared" si="9"/>
        <v>1</v>
      </c>
      <c r="AE71" s="139">
        <v>64</v>
      </c>
      <c r="AF71" s="139">
        <f>VLOOKUP(AE71,'[1]85号文'!N:Z,13,FALSE)</f>
        <v>0</v>
      </c>
    </row>
    <row r="72" s="139" customFormat="true" ht="109" customHeight="true" spans="1:32">
      <c r="A72" s="158">
        <v>66</v>
      </c>
      <c r="B72" s="163" t="s">
        <v>305</v>
      </c>
      <c r="C72" s="158" t="s">
        <v>306</v>
      </c>
      <c r="D72" s="161" t="s">
        <v>307</v>
      </c>
      <c r="E72" s="159" t="s">
        <v>308</v>
      </c>
      <c r="F72" s="162"/>
      <c r="G72" s="168" t="s">
        <v>29</v>
      </c>
      <c r="H72" s="162"/>
      <c r="I72" s="171">
        <v>1</v>
      </c>
      <c r="J72" s="171">
        <v>3</v>
      </c>
      <c r="K72" s="171">
        <v>3</v>
      </c>
      <c r="L72" s="162" t="s">
        <v>30</v>
      </c>
      <c r="M72" s="162"/>
      <c r="N72" s="168" t="s">
        <v>29</v>
      </c>
      <c r="O72" s="171">
        <v>1</v>
      </c>
      <c r="P72" s="171">
        <v>3</v>
      </c>
      <c r="Q72" s="171">
        <v>3</v>
      </c>
      <c r="R72" s="131" t="s">
        <v>106</v>
      </c>
      <c r="S72" s="168"/>
      <c r="U72" s="180" t="str">
        <f>VLOOKUP(A72,'[1]85号文'!N:AA,4,FALSE)</f>
        <v>肌肉注射 6岁以下（含6岁生日当天）</v>
      </c>
      <c r="V72" s="159">
        <f t="shared" si="6"/>
        <v>0</v>
      </c>
      <c r="W72" s="139" t="str">
        <f>VLOOKUP(A72,'[1]85号文'!N:AA,5,FALSE)</f>
        <v>核对医嘱及患者信息，检查注射器及药物，使用无菌注射器配制药物，取适当体位，选择并确定注射部位，皮肤消毒(直径大于6厘米)，再次核对患者信息，将药物注入肌肉组织，拔针后按压注射部位并核对患者信息，协助患者恢复舒适体位，处理用物，用药后观察用药反应，做好健康教育及心理护理，必要时记录。</v>
      </c>
      <c r="X72" s="139">
        <f t="shared" si="7"/>
        <v>0</v>
      </c>
      <c r="Y72" s="139">
        <f>VLOOKUP(A72,'[1]85号文'!N:AA,6,FALSE)</f>
        <v>0</v>
      </c>
      <c r="Z72" s="139">
        <f t="shared" si="8"/>
        <v>1</v>
      </c>
      <c r="AA72" s="141">
        <f>VLOOKUP(A72,'[1]85号文'!N:AA,13,FALSE)</f>
        <v>0</v>
      </c>
      <c r="AB72" s="139">
        <f t="shared" si="11"/>
        <v>0</v>
      </c>
      <c r="AC72" s="139">
        <f>VLOOKUP(A72,'[1]85号文'!N:AA,14,FALSE)</f>
        <v>0</v>
      </c>
      <c r="AD72" s="139">
        <f t="shared" si="9"/>
        <v>1</v>
      </c>
      <c r="AE72" s="139">
        <v>65</v>
      </c>
      <c r="AF72" s="139" t="str">
        <f>VLOOKUP(AE72,'[1]85号文'!N:Z,13,FALSE)</f>
        <v>6岁以下（含6岁生日当天）儿童的医保最高支付标准，在相应标准的基础上再增加15%。</v>
      </c>
    </row>
    <row r="73" s="139" customFormat="true" ht="108" customHeight="true" spans="1:32">
      <c r="A73" s="158">
        <v>67</v>
      </c>
      <c r="B73" s="159" t="s">
        <v>309</v>
      </c>
      <c r="C73" s="160" t="s">
        <v>310</v>
      </c>
      <c r="D73" s="161" t="s">
        <v>311</v>
      </c>
      <c r="E73" s="159" t="s">
        <v>308</v>
      </c>
      <c r="F73" s="162"/>
      <c r="G73" s="162" t="s">
        <v>29</v>
      </c>
      <c r="H73" s="162"/>
      <c r="I73" s="171">
        <v>1.2</v>
      </c>
      <c r="J73" s="171">
        <v>3.5</v>
      </c>
      <c r="K73" s="171">
        <v>3.5</v>
      </c>
      <c r="L73" s="162" t="s">
        <v>30</v>
      </c>
      <c r="M73" s="162"/>
      <c r="N73" s="162" t="s">
        <v>29</v>
      </c>
      <c r="O73" s="171">
        <v>1.2</v>
      </c>
      <c r="P73" s="171">
        <v>3.5</v>
      </c>
      <c r="Q73" s="171">
        <v>3.5</v>
      </c>
      <c r="R73" s="131"/>
      <c r="S73" s="168"/>
      <c r="T73" s="139" t="s">
        <v>125</v>
      </c>
      <c r="U73" s="180" t="str">
        <f>VLOOKUP(A73,'[1]85号文'!N:AA,4,FALSE)</f>
        <v>动脉采血(注射、穿刺同)</v>
      </c>
      <c r="V73" s="159">
        <f t="shared" si="6"/>
        <v>0</v>
      </c>
      <c r="W73" s="141" t="str">
        <f>VLOOKUP(A73,'[1]85号文'!N:AA,5,FALSE)</f>
        <v>确定采血动脉穿刺点后，消毒，以连接无菌注射器的无菌针头垂直进针穿刺动脉，见鲜红色动脉血进入无菌注射器并达到检测需要的血量后，退出穿刺针，以无菌棉签压迫穿刺点止血，以胶塞封闭注射器针头以隔绝空气，将血样以冰袋或冰壶保存送检。</v>
      </c>
      <c r="X73" s="139">
        <v>1</v>
      </c>
      <c r="Y73" s="139" t="str">
        <f>VLOOKUP(A73,'[1]85号文'!N:AA,6,FALSE)</f>
        <v>动脉采血器、针</v>
      </c>
      <c r="Z73" s="139">
        <f t="shared" si="8"/>
        <v>0</v>
      </c>
      <c r="AA73" s="139" t="str">
        <f>VLOOKUP(A73,'[1]85号文'!N:AA,13,FALSE)</f>
        <v>6岁以下（含6岁生日当天）儿童的医保最高支付标准，在相应标准的基础上再增加15%。</v>
      </c>
      <c r="AB73" s="139">
        <f t="shared" si="11"/>
        <v>0</v>
      </c>
      <c r="AC73" s="139">
        <f>VLOOKUP(A73,'[1]85号文'!N:AA,14,FALSE)</f>
        <v>0</v>
      </c>
      <c r="AD73" s="139">
        <f t="shared" si="9"/>
        <v>1</v>
      </c>
      <c r="AE73" s="139">
        <v>66</v>
      </c>
      <c r="AF73" s="139">
        <f>VLOOKUP(AE73,'[1]85号文'!N:Z,13,FALSE)</f>
        <v>0</v>
      </c>
    </row>
    <row r="74" s="139" customFormat="true" ht="96" customHeight="true" spans="1:32">
      <c r="A74" s="158">
        <v>68</v>
      </c>
      <c r="B74" s="163" t="s">
        <v>312</v>
      </c>
      <c r="C74" s="158" t="s">
        <v>313</v>
      </c>
      <c r="D74" s="161" t="s">
        <v>314</v>
      </c>
      <c r="E74" s="159" t="s">
        <v>315</v>
      </c>
      <c r="F74" s="162" t="s">
        <v>316</v>
      </c>
      <c r="G74" s="168" t="s">
        <v>29</v>
      </c>
      <c r="H74" s="162" t="s">
        <v>105</v>
      </c>
      <c r="I74" s="171">
        <v>20</v>
      </c>
      <c r="J74" s="171">
        <v>20</v>
      </c>
      <c r="K74" s="171">
        <v>20</v>
      </c>
      <c r="L74" s="162" t="s">
        <v>30</v>
      </c>
      <c r="M74" s="162"/>
      <c r="N74" s="168" t="s">
        <v>29</v>
      </c>
      <c r="O74" s="171">
        <v>20</v>
      </c>
      <c r="P74" s="171">
        <v>20</v>
      </c>
      <c r="Q74" s="171">
        <v>20</v>
      </c>
      <c r="R74" s="131" t="s">
        <v>106</v>
      </c>
      <c r="S74" s="168"/>
      <c r="T74" s="139" t="s">
        <v>107</v>
      </c>
      <c r="U74" s="180" t="str">
        <f>VLOOKUP(A74,'[1]85号文'!N:AA,4,FALSE)</f>
        <v>静脉输血</v>
      </c>
      <c r="V74" s="159">
        <f t="shared" si="6"/>
        <v>0</v>
      </c>
      <c r="W74" s="139" t="str">
        <f>VLOOKUP(A74,'[1]85号文'!N:AA,5,FALSE)</f>
        <v>评估患者及穿刺部位等，血制品检查，核对医嘱及患者信息，严格查对制度，解释其目的取得配合，取适当体位，连接无菌输血器，选择穿刺部位，皮肤消毒(直径大于5厘米)，排气，再次核对患者信息，用头皮针穿刺并固定，遵医嘱输液前输注生理盐水，用无菌注射器给予抗过敏药物，输入血制品，调节滴速，生理盐水冲管，并第3次核对患者信息，观察有无输血反应及血压变化，协助患者恢复舒适体位，输血毕血袋低温保存24小时，记录，做好健康教育及心理护理。</v>
      </c>
      <c r="X74" s="139">
        <f t="shared" ref="X74:X78" si="12">IF(E74=W74,1,0)</f>
        <v>0</v>
      </c>
      <c r="Y74" s="139" t="str">
        <f>VLOOKUP(A74,'[1]85号文'!N:AA,6,FALSE)</f>
        <v>留置针</v>
      </c>
      <c r="Z74" s="139">
        <f t="shared" si="8"/>
        <v>0</v>
      </c>
      <c r="AA74" s="141" t="str">
        <f>VLOOKUP(A74,'[1]85号文'!N:AA,13,FALSE)</f>
        <v>6岁以下（含6岁生日当天）儿童的医保最高支付标准，在相应标准的基础上再增加15%。</v>
      </c>
      <c r="AB74" s="139">
        <f t="shared" si="11"/>
        <v>1</v>
      </c>
      <c r="AC74" s="139">
        <f>VLOOKUP(A74,'[1]85号文'!N:AA,14,FALSE)</f>
        <v>0</v>
      </c>
      <c r="AD74" s="139">
        <f t="shared" si="9"/>
        <v>1</v>
      </c>
      <c r="AE74" s="139">
        <v>67</v>
      </c>
      <c r="AF74" s="139" t="str">
        <f>VLOOKUP(AE74,'[1]85号文'!N:Z,13,FALSE)</f>
        <v>6岁以下（含6岁生日当天）儿童的医保最高支付标准，在相应标准的基础上再增加15%。</v>
      </c>
    </row>
    <row r="75" s="139" customFormat="true" ht="108" customHeight="true" spans="1:32">
      <c r="A75" s="158">
        <v>69</v>
      </c>
      <c r="B75" s="131" t="s">
        <v>317</v>
      </c>
      <c r="C75" s="160" t="s">
        <v>318</v>
      </c>
      <c r="D75" s="182" t="s">
        <v>319</v>
      </c>
      <c r="E75" s="159" t="s">
        <v>315</v>
      </c>
      <c r="F75" s="162" t="s">
        <v>316</v>
      </c>
      <c r="G75" s="162" t="s">
        <v>29</v>
      </c>
      <c r="H75" s="162" t="s">
        <v>105</v>
      </c>
      <c r="I75" s="171" t="s">
        <v>237</v>
      </c>
      <c r="J75" s="171" t="s">
        <v>237</v>
      </c>
      <c r="K75" s="171" t="s">
        <v>237</v>
      </c>
      <c r="L75" s="162" t="s">
        <v>30</v>
      </c>
      <c r="M75" s="162"/>
      <c r="N75" s="162" t="s">
        <v>29</v>
      </c>
      <c r="O75" s="171" t="s">
        <v>237</v>
      </c>
      <c r="P75" s="171" t="s">
        <v>237</v>
      </c>
      <c r="Q75" s="171" t="s">
        <v>237</v>
      </c>
      <c r="R75" s="131"/>
      <c r="S75" s="168"/>
      <c r="U75" s="180"/>
      <c r="V75" s="159"/>
      <c r="W75" s="141"/>
      <c r="AF75" s="139" t="e">
        <f>VLOOKUP(AE75,'[1]85号文'!N:Z,13,FALSE)</f>
        <v>#N/A</v>
      </c>
    </row>
    <row r="76" s="139" customFormat="true" ht="159" customHeight="true" spans="1:32">
      <c r="A76" s="158">
        <v>70</v>
      </c>
      <c r="B76" s="163" t="s">
        <v>320</v>
      </c>
      <c r="C76" s="158" t="s">
        <v>321</v>
      </c>
      <c r="D76" s="161" t="s">
        <v>322</v>
      </c>
      <c r="E76" s="159" t="s">
        <v>323</v>
      </c>
      <c r="F76" s="162" t="s">
        <v>324</v>
      </c>
      <c r="G76" s="168" t="s">
        <v>29</v>
      </c>
      <c r="H76" s="162" t="s">
        <v>105</v>
      </c>
      <c r="I76" s="171">
        <v>10</v>
      </c>
      <c r="J76" s="171">
        <v>10</v>
      </c>
      <c r="K76" s="171">
        <v>10</v>
      </c>
      <c r="L76" s="162" t="s">
        <v>30</v>
      </c>
      <c r="M76" s="162"/>
      <c r="N76" s="168" t="s">
        <v>29</v>
      </c>
      <c r="O76" s="171">
        <v>10</v>
      </c>
      <c r="P76" s="171">
        <v>10</v>
      </c>
      <c r="Q76" s="171">
        <v>10</v>
      </c>
      <c r="R76" s="131" t="s">
        <v>106</v>
      </c>
      <c r="S76" s="168"/>
      <c r="T76" s="139" t="s">
        <v>107</v>
      </c>
      <c r="U76" s="180" t="str">
        <f>VLOOKUP(A76,'[1]85号文'!N:AA,4,FALSE)</f>
        <v>换药(小)</v>
      </c>
      <c r="V76" s="159">
        <f t="shared" ref="V76:V90" si="13">IF(D76=U76,1,0)</f>
        <v>0</v>
      </c>
      <c r="W76" s="139" t="str">
        <f>VLOOKUP(A76,'[1]85号文'!N:AA,5,FALSE)</f>
        <v>指符合下列任一情况者：清洁伤口，缝合3针以内伤口拆线(含皮内连续缝合拆线)等。消毒铺巾，更换敷料、引流物，包扎固定。</v>
      </c>
      <c r="X76" s="139">
        <f t="shared" si="12"/>
        <v>0</v>
      </c>
      <c r="Y76" s="139">
        <f>VLOOKUP(A76,'[1]85号文'!N:AA,6,FALSE)</f>
        <v>0</v>
      </c>
      <c r="Z76" s="139">
        <f t="shared" ref="Z76:Z90" si="14">IF(F76=Y76,1,0)</f>
        <v>0</v>
      </c>
      <c r="AA76" s="141" t="str">
        <f>VLOOKUP(A76,'[1]85号文'!N:AA,13,FALSE)</f>
        <v>含一次性换药包。骨科绷带、夹板、石膏据实另收。6岁以下（含6岁生日当天）儿童的医保最高支付标准，在相应标准的基础上再增加15%。</v>
      </c>
      <c r="AB76" s="139">
        <f t="shared" ref="AB76:AB90" si="15">IF(R76=AA76,1,0)</f>
        <v>0</v>
      </c>
      <c r="AC76" s="139">
        <f>VLOOKUP(A76,'[1]85号文'!N:AA,14,FALSE)</f>
        <v>0</v>
      </c>
      <c r="AD76" s="139">
        <f t="shared" ref="AD76:AD90" si="16">IF(S76=AC76,1,0)</f>
        <v>1</v>
      </c>
      <c r="AE76" s="139">
        <v>68</v>
      </c>
      <c r="AF76" s="139" t="str">
        <f>VLOOKUP(AE76,'[1]85号文'!N:Z,13,FALSE)</f>
        <v>6岁以下（含6岁生日当天）儿童的医保最高支付标准，在相应标准的基础上再增加15%。</v>
      </c>
    </row>
    <row r="77" s="139" customFormat="true" ht="163" customHeight="true" spans="1:32">
      <c r="A77" s="158">
        <v>71</v>
      </c>
      <c r="B77" s="183" t="s">
        <v>325</v>
      </c>
      <c r="C77" s="158" t="s">
        <v>326</v>
      </c>
      <c r="D77" s="184" t="s">
        <v>327</v>
      </c>
      <c r="E77" s="159" t="s">
        <v>323</v>
      </c>
      <c r="F77" s="162" t="s">
        <v>324</v>
      </c>
      <c r="G77" s="168" t="s">
        <v>29</v>
      </c>
      <c r="H77" s="162" t="s">
        <v>105</v>
      </c>
      <c r="I77" s="171" t="s">
        <v>328</v>
      </c>
      <c r="J77" s="171" t="s">
        <v>328</v>
      </c>
      <c r="K77" s="171" t="s">
        <v>328</v>
      </c>
      <c r="L77" s="162" t="s">
        <v>30</v>
      </c>
      <c r="M77" s="162"/>
      <c r="N77" s="168" t="s">
        <v>29</v>
      </c>
      <c r="O77" s="171" t="s">
        <v>328</v>
      </c>
      <c r="P77" s="171" t="s">
        <v>328</v>
      </c>
      <c r="Q77" s="171" t="s">
        <v>328</v>
      </c>
      <c r="R77" s="131"/>
      <c r="S77" s="168"/>
      <c r="U77" s="180"/>
      <c r="V77" s="159"/>
      <c r="AA77" s="141"/>
      <c r="AF77" s="139" t="e">
        <f>VLOOKUP(AE77,'[1]85号文'!N:Z,13,FALSE)</f>
        <v>#N/A</v>
      </c>
    </row>
    <row r="78" s="139" customFormat="true" ht="110" customHeight="true" spans="1:32">
      <c r="A78" s="158">
        <v>72</v>
      </c>
      <c r="B78" s="159" t="s">
        <v>329</v>
      </c>
      <c r="C78" s="160" t="s">
        <v>330</v>
      </c>
      <c r="D78" s="161" t="s">
        <v>331</v>
      </c>
      <c r="E78" s="159" t="s">
        <v>332</v>
      </c>
      <c r="F78" s="162"/>
      <c r="G78" s="168" t="s">
        <v>333</v>
      </c>
      <c r="H78" s="159" t="s">
        <v>334</v>
      </c>
      <c r="I78" s="171">
        <v>4</v>
      </c>
      <c r="J78" s="171">
        <v>4</v>
      </c>
      <c r="K78" s="171">
        <v>4</v>
      </c>
      <c r="L78" s="162" t="s">
        <v>30</v>
      </c>
      <c r="M78" s="162"/>
      <c r="N78" s="168" t="s">
        <v>333</v>
      </c>
      <c r="O78" s="171">
        <v>4</v>
      </c>
      <c r="P78" s="171">
        <v>4</v>
      </c>
      <c r="Q78" s="171">
        <v>4</v>
      </c>
      <c r="R78" s="131" t="s">
        <v>335</v>
      </c>
      <c r="S78" s="168"/>
      <c r="T78" s="139" t="s">
        <v>107</v>
      </c>
      <c r="U78" s="180" t="str">
        <f>VLOOKUP(A78,'[1]85号文'!N:AA,4,FALSE)</f>
        <v>换药(中)</v>
      </c>
      <c r="V78" s="159">
        <f t="shared" si="13"/>
        <v>0</v>
      </c>
      <c r="W78" s="139" t="str">
        <f>VLOOKUP(A78,'[1]85号文'!N:AA,5,FALSE)</f>
        <v>指符合下列任一情况者：污染伤口，缝合3-10针伤口拆线，轻度烧伤伤口，单个褥疮，深静脉置管伤口，有引流管的伤口等。消毒铺巾，更换敷料、引流物，包扎固定。</v>
      </c>
      <c r="X78" s="139">
        <f t="shared" si="12"/>
        <v>0</v>
      </c>
      <c r="Y78" s="139" t="str">
        <f>VLOOKUP(A78,'[1]85号文'!N:AA,6,FALSE)</f>
        <v>功能性敷料</v>
      </c>
      <c r="Z78" s="139">
        <f t="shared" si="14"/>
        <v>0</v>
      </c>
      <c r="AA78" s="141" t="str">
        <f>VLOOKUP(A78,'[1]85号文'!N:AA,13,FALSE)</f>
        <v>含一次性换药包。骨科绷带、夹板、石膏据实另收。6岁以下（含6岁生日当天）儿童的医保最高支付标准，在相应标准的基础上再增加15%。</v>
      </c>
      <c r="AB78" s="139">
        <f t="shared" si="15"/>
        <v>0</v>
      </c>
      <c r="AC78" s="139">
        <f>VLOOKUP(A78,'[1]85号文'!N:AA,14,FALSE)</f>
        <v>0</v>
      </c>
      <c r="AD78" s="139">
        <f t="shared" si="16"/>
        <v>1</v>
      </c>
      <c r="AE78" s="139">
        <v>69</v>
      </c>
      <c r="AF78" s="139" t="str">
        <f>VLOOKUP(AE78,'[1]85号文'!N:Z,13,FALSE)</f>
        <v>以1袋血液为基价，每增加1袋加收。6岁以下（含6岁生日当天）儿童的医保最高支付标准，在相应标准的基础上再增加15%。</v>
      </c>
    </row>
    <row r="79" s="139" customFormat="true" ht="118" customHeight="true" spans="1:32">
      <c r="A79" s="158">
        <v>73</v>
      </c>
      <c r="B79" s="131" t="s">
        <v>336</v>
      </c>
      <c r="C79" s="160" t="s">
        <v>337</v>
      </c>
      <c r="D79" s="182" t="s">
        <v>338</v>
      </c>
      <c r="E79" s="159" t="s">
        <v>332</v>
      </c>
      <c r="F79" s="162"/>
      <c r="G79" s="168" t="s">
        <v>333</v>
      </c>
      <c r="H79" s="159" t="s">
        <v>334</v>
      </c>
      <c r="I79" s="171" t="s">
        <v>339</v>
      </c>
      <c r="J79" s="171" t="s">
        <v>339</v>
      </c>
      <c r="K79" s="171" t="s">
        <v>339</v>
      </c>
      <c r="L79" s="162" t="s">
        <v>30</v>
      </c>
      <c r="M79" s="162"/>
      <c r="N79" s="168" t="s">
        <v>333</v>
      </c>
      <c r="O79" s="171" t="s">
        <v>339</v>
      </c>
      <c r="P79" s="171" t="s">
        <v>339</v>
      </c>
      <c r="Q79" s="171" t="s">
        <v>339</v>
      </c>
      <c r="R79" s="131" t="s">
        <v>340</v>
      </c>
      <c r="S79" s="168"/>
      <c r="U79" s="180"/>
      <c r="V79" s="159"/>
      <c r="AA79" s="141"/>
      <c r="AF79" s="139" t="e">
        <f>VLOOKUP(AE79,'[1]85号文'!N:Z,13,FALSE)</f>
        <v>#N/A</v>
      </c>
    </row>
    <row r="80" s="139" customFormat="true" ht="93" customHeight="true" spans="1:32">
      <c r="A80" s="158">
        <v>74</v>
      </c>
      <c r="B80" s="163" t="s">
        <v>341</v>
      </c>
      <c r="C80" s="158" t="s">
        <v>342</v>
      </c>
      <c r="D80" s="161" t="s">
        <v>343</v>
      </c>
      <c r="E80" s="159" t="s">
        <v>344</v>
      </c>
      <c r="F80" s="162"/>
      <c r="G80" s="168" t="s">
        <v>29</v>
      </c>
      <c r="H80" s="162"/>
      <c r="I80" s="171">
        <v>10</v>
      </c>
      <c r="J80" s="171">
        <v>20</v>
      </c>
      <c r="K80" s="171">
        <v>20</v>
      </c>
      <c r="L80" s="162" t="s">
        <v>30</v>
      </c>
      <c r="M80" s="162"/>
      <c r="N80" s="168" t="s">
        <v>29</v>
      </c>
      <c r="O80" s="171">
        <v>10</v>
      </c>
      <c r="P80" s="171">
        <v>20</v>
      </c>
      <c r="Q80" s="171">
        <v>20</v>
      </c>
      <c r="R80" s="131" t="s">
        <v>106</v>
      </c>
      <c r="S80" s="168"/>
      <c r="U80" s="180" t="str">
        <f>VLOOKUP(A80,'[1]85号文'!N:AA,4,FALSE)</f>
        <v>换药(大)</v>
      </c>
      <c r="V80" s="159">
        <f t="shared" si="13"/>
        <v>0</v>
      </c>
      <c r="W80" s="139" t="str">
        <f>VLOOKUP(A80,'[1]85号文'!N:AA,5,FALSE)</f>
        <v>指符合下列任一情况者：感染伤口，缝合11-30针伤口拆线，中度烧伤伤口，多个褥疮，皮瓣移植物伤口，大棉垫1-2块，渗出50-100毫升伤口等。消毒铺巾，更换敷料，引流物，包扎固定。</v>
      </c>
      <c r="X80" s="139">
        <f t="shared" ref="X80:X90" si="17">IF(E80=W80,1,0)</f>
        <v>0</v>
      </c>
      <c r="Y80" s="139" t="str">
        <f>VLOOKUP(A80,'[1]85号文'!N:AA,6,FALSE)</f>
        <v>功能性敷料</v>
      </c>
      <c r="Z80" s="139">
        <f t="shared" si="14"/>
        <v>0</v>
      </c>
      <c r="AA80" s="141" t="str">
        <f>VLOOKUP(A80,'[1]85号文'!N:AA,13,FALSE)</f>
        <v>含一次性换药包。骨科绷带、夹板、石膏据实另收。6岁以下（含6岁生日当天）儿童的医保最高支付标准，在相应标准的基础上再增加15%。</v>
      </c>
      <c r="AB80" s="139">
        <f t="shared" si="15"/>
        <v>0</v>
      </c>
      <c r="AC80" s="139">
        <f>VLOOKUP(A80,'[1]85号文'!N:AA,14,FALSE)</f>
        <v>0</v>
      </c>
      <c r="AD80" s="139">
        <f t="shared" si="16"/>
        <v>1</v>
      </c>
      <c r="AE80" s="139">
        <v>70</v>
      </c>
      <c r="AF80" s="139" t="str">
        <f>VLOOKUP(AE80,'[1]85号文'!N:Z,13,FALSE)</f>
        <v>含一次性换药包。骨科绷带、夹板、石膏据实另收。6岁以下（含6岁生日当天）儿童的医保最高支付标准，在相应标准的基础上再增加15%。</v>
      </c>
    </row>
    <row r="81" s="139" customFormat="true" ht="91" customHeight="true" spans="1:32">
      <c r="A81" s="158">
        <v>75</v>
      </c>
      <c r="B81" s="159" t="s">
        <v>345</v>
      </c>
      <c r="C81" s="160" t="s">
        <v>346</v>
      </c>
      <c r="D81" s="161" t="s">
        <v>347</v>
      </c>
      <c r="E81" s="159" t="s">
        <v>344</v>
      </c>
      <c r="F81" s="162"/>
      <c r="G81" s="162" t="s">
        <v>29</v>
      </c>
      <c r="H81" s="162"/>
      <c r="I81" s="171" t="s">
        <v>328</v>
      </c>
      <c r="J81" s="171">
        <v>23</v>
      </c>
      <c r="K81" s="171">
        <v>23</v>
      </c>
      <c r="L81" s="162" t="s">
        <v>30</v>
      </c>
      <c r="M81" s="162"/>
      <c r="N81" s="162" t="s">
        <v>29</v>
      </c>
      <c r="O81" s="171" t="s">
        <v>328</v>
      </c>
      <c r="P81" s="171">
        <v>23</v>
      </c>
      <c r="Q81" s="171">
        <v>23</v>
      </c>
      <c r="R81" s="131"/>
      <c r="S81" s="168"/>
      <c r="T81" s="139" t="s">
        <v>125</v>
      </c>
      <c r="U81" s="180" t="str">
        <f>VLOOKUP(A81,'[1]85号文'!N:AA,4,FALSE)</f>
        <v>换药(大) 6岁以下（含6岁生日当天）</v>
      </c>
      <c r="V81" s="159">
        <f t="shared" si="13"/>
        <v>0</v>
      </c>
      <c r="W81" s="139" t="str">
        <f>VLOOKUP(A81,'[1]85号文'!N:AA,5,FALSE)</f>
        <v>指符合下列任一情况者：感染伤口，缝合11-30针伤口拆线，中度烧伤伤口，多个褥疮，皮瓣移植物伤口，大棉垫1-2块，渗出50-100毫升伤口等。消毒铺巾，更换敷料，引流物，包扎固定。</v>
      </c>
      <c r="X81" s="139">
        <f t="shared" si="17"/>
        <v>0</v>
      </c>
      <c r="Y81" s="139" t="str">
        <f>VLOOKUP(A81,'[1]85号文'!N:AA,6,FALSE)</f>
        <v>功能性敷料</v>
      </c>
      <c r="Z81" s="139">
        <f t="shared" si="14"/>
        <v>0</v>
      </c>
      <c r="AA81" s="139">
        <f>VLOOKUP(A81,'[1]85号文'!N:AA,13,FALSE)</f>
        <v>0</v>
      </c>
      <c r="AB81" s="139">
        <f t="shared" si="15"/>
        <v>1</v>
      </c>
      <c r="AC81" s="139">
        <f>VLOOKUP(A81,'[1]85号文'!N:AA,14,FALSE)</f>
        <v>0</v>
      </c>
      <c r="AD81" s="139">
        <f t="shared" si="16"/>
        <v>1</v>
      </c>
      <c r="AE81" s="139">
        <v>71</v>
      </c>
      <c r="AF81" s="139">
        <f>VLOOKUP(AE81,'[1]85号文'!N:Z,13,FALSE)</f>
        <v>0</v>
      </c>
    </row>
    <row r="82" s="139" customFormat="true" ht="81" customHeight="true" spans="1:32">
      <c r="A82" s="158">
        <v>76</v>
      </c>
      <c r="B82" s="163" t="s">
        <v>348</v>
      </c>
      <c r="C82" s="158" t="s">
        <v>349</v>
      </c>
      <c r="D82" s="161" t="s">
        <v>350</v>
      </c>
      <c r="E82" s="159" t="s">
        <v>351</v>
      </c>
      <c r="F82" s="162" t="s">
        <v>352</v>
      </c>
      <c r="G82" s="168" t="s">
        <v>29</v>
      </c>
      <c r="H82" s="162"/>
      <c r="I82" s="171">
        <v>20</v>
      </c>
      <c r="J82" s="171">
        <v>25</v>
      </c>
      <c r="K82" s="171">
        <v>25</v>
      </c>
      <c r="L82" s="162" t="s">
        <v>30</v>
      </c>
      <c r="M82" s="162"/>
      <c r="N82" s="168" t="s">
        <v>29</v>
      </c>
      <c r="O82" s="171">
        <v>20</v>
      </c>
      <c r="P82" s="171">
        <v>25</v>
      </c>
      <c r="Q82" s="171">
        <v>25</v>
      </c>
      <c r="R82" s="131" t="s">
        <v>106</v>
      </c>
      <c r="S82" s="168"/>
      <c r="U82" s="180" t="str">
        <f>VLOOKUP(A82,'[1]85号文'!N:AA,4,FALSE)</f>
        <v>换药(特大)</v>
      </c>
      <c r="V82" s="159">
        <f t="shared" si="13"/>
        <v>0</v>
      </c>
      <c r="W82" s="139" t="str">
        <f>VLOOKUP(A82,'[1]85号文'!N:AA,5,FALSE)</f>
        <v>指符合下列任一情况者：特殊感染伤口，缝合30针以上伤口拆线，重度及特重度烧伤伤口，多个褥疮感染，体表大于10%的皮瓣移植物及化学武器伤口，特殊部位伤口(会阴、切口裂开、内脏、软组织及皮下)，纱布需50块以上者，大棉垫3块以上，渗出大于100毫升伤口等。消毒铺巾，更换敷料，引流物，包扎固定。</v>
      </c>
      <c r="X82" s="139">
        <f t="shared" si="17"/>
        <v>0</v>
      </c>
      <c r="Y82" s="139" t="str">
        <f>VLOOKUP(A82,'[1]85号文'!N:AA,6,FALSE)</f>
        <v>功能性敷料</v>
      </c>
      <c r="Z82" s="139">
        <f t="shared" si="14"/>
        <v>1</v>
      </c>
      <c r="AA82" s="141" t="str">
        <f>VLOOKUP(A82,'[1]85号文'!N:AA,13,FALSE)</f>
        <v>含一次性换药包。骨科绷带、夹板、石膏据实另收。6岁以下（含6岁生日当天）儿童的医保最高支付标准，在相应标准的基础上再增加15%。</v>
      </c>
      <c r="AB82" s="139">
        <f t="shared" si="15"/>
        <v>0</v>
      </c>
      <c r="AC82" s="139">
        <f>VLOOKUP(A82,'[1]85号文'!N:AA,14,FALSE)</f>
        <v>0</v>
      </c>
      <c r="AD82" s="139">
        <f t="shared" si="16"/>
        <v>1</v>
      </c>
      <c r="AE82" s="139">
        <v>72</v>
      </c>
      <c r="AF82" s="139" t="str">
        <f>VLOOKUP(AE82,'[1]85号文'!N:Z,13,FALSE)</f>
        <v>含一次性换药包。骨科绷带、夹板、石膏据实另收。6岁以下（含6岁生日当天）儿童的医保最高支付标准，在相应标准的基础上再增加15%。</v>
      </c>
    </row>
    <row r="83" s="139" customFormat="true" ht="66" customHeight="true" spans="1:32">
      <c r="A83" s="158">
        <v>77</v>
      </c>
      <c r="B83" s="159" t="s">
        <v>353</v>
      </c>
      <c r="C83" s="160" t="s">
        <v>354</v>
      </c>
      <c r="D83" s="161" t="s">
        <v>355</v>
      </c>
      <c r="E83" s="159" t="s">
        <v>351</v>
      </c>
      <c r="F83" s="162" t="s">
        <v>352</v>
      </c>
      <c r="G83" s="162" t="s">
        <v>29</v>
      </c>
      <c r="H83" s="159"/>
      <c r="I83" s="171" t="s">
        <v>237</v>
      </c>
      <c r="J83" s="171">
        <v>28.8</v>
      </c>
      <c r="K83" s="171">
        <v>28.8</v>
      </c>
      <c r="L83" s="162" t="s">
        <v>30</v>
      </c>
      <c r="M83" s="162"/>
      <c r="N83" s="162" t="s">
        <v>29</v>
      </c>
      <c r="O83" s="171" t="s">
        <v>237</v>
      </c>
      <c r="P83" s="171">
        <v>28.8</v>
      </c>
      <c r="Q83" s="171">
        <v>28.8</v>
      </c>
      <c r="R83" s="131"/>
      <c r="S83" s="168"/>
      <c r="T83" s="139" t="s">
        <v>125</v>
      </c>
      <c r="U83" s="180" t="str">
        <f>VLOOKUP(A83,'[1]85号文'!N:AA,4,FALSE)</f>
        <v>换药(特大) 6岁以下（含6岁生日当天）</v>
      </c>
      <c r="V83" s="159">
        <f t="shared" si="13"/>
        <v>0</v>
      </c>
      <c r="W83" s="139" t="str">
        <f>VLOOKUP(A83,'[1]85号文'!N:AA,5,FALSE)</f>
        <v>指符合下列任一情况者：特殊感染伤口，缝合30针以上伤口拆线，重度及特重度烧伤伤口，多个褥疮感染，体表大于10%的皮瓣移植物及化学武器伤口，特殊部位伤口(会阴、切口裂开、内脏、软组织及皮下)，纱布需50块以上者，大棉垫3块以上，渗出大于100毫升伤口等。消毒铺巾，更换敷料，引流物，包扎固定。</v>
      </c>
      <c r="X83" s="139">
        <f t="shared" si="17"/>
        <v>0</v>
      </c>
      <c r="Y83" s="139" t="str">
        <f>VLOOKUP(A83,'[1]85号文'!N:AA,6,FALSE)</f>
        <v>功能性敷料</v>
      </c>
      <c r="Z83" s="139">
        <f t="shared" si="14"/>
        <v>1</v>
      </c>
      <c r="AA83" s="139">
        <f>VLOOKUP(A83,'[1]85号文'!N:AA,13,FALSE)</f>
        <v>0</v>
      </c>
      <c r="AB83" s="139">
        <f t="shared" si="15"/>
        <v>1</v>
      </c>
      <c r="AC83" s="139">
        <f>VLOOKUP(A83,'[1]85号文'!N:AA,14,FALSE)</f>
        <v>0</v>
      </c>
      <c r="AD83" s="139">
        <f t="shared" si="16"/>
        <v>1</v>
      </c>
      <c r="AE83" s="139">
        <v>73</v>
      </c>
      <c r="AF83" s="139">
        <f>VLOOKUP(AE83,'[1]85号文'!N:Z,13,FALSE)</f>
        <v>0</v>
      </c>
    </row>
    <row r="84" s="139" customFormat="true" ht="91" customHeight="true" spans="1:32">
      <c r="A84" s="158">
        <v>78</v>
      </c>
      <c r="B84" s="163" t="s">
        <v>356</v>
      </c>
      <c r="C84" s="158" t="s">
        <v>357</v>
      </c>
      <c r="D84" s="161" t="s">
        <v>358</v>
      </c>
      <c r="E84" s="159" t="s">
        <v>359</v>
      </c>
      <c r="F84" s="162" t="s">
        <v>352</v>
      </c>
      <c r="G84" s="168" t="s">
        <v>29</v>
      </c>
      <c r="H84" s="162"/>
      <c r="I84" s="171">
        <v>25</v>
      </c>
      <c r="J84" s="171">
        <v>40</v>
      </c>
      <c r="K84" s="171">
        <v>40</v>
      </c>
      <c r="L84" s="162" t="s">
        <v>30</v>
      </c>
      <c r="M84" s="162"/>
      <c r="N84" s="168" t="s">
        <v>29</v>
      </c>
      <c r="O84" s="171">
        <v>25</v>
      </c>
      <c r="P84" s="171">
        <v>40</v>
      </c>
      <c r="Q84" s="171">
        <v>40</v>
      </c>
      <c r="R84" s="131" t="s">
        <v>106</v>
      </c>
      <c r="S84" s="168"/>
      <c r="U84" s="180" t="str">
        <f>VLOOKUP(A84,'[1]85号文'!N:AA,4,FALSE)</f>
        <v>导尿</v>
      </c>
      <c r="V84" s="159">
        <f t="shared" si="13"/>
        <v>0</v>
      </c>
      <c r="W84" s="139" t="str">
        <f>VLOOKUP(A84,'[1]85号文'!N:AA,5,FALSE)</f>
        <v>评估患者病情，膀胱充盈情况等，核对医嘱及患者信息，解释其目的取得配合，屏风遮挡，取适当体位，会阴擦洗，打开无菌导尿包，戴无菌手套，用麻醉润滑剂润滑导尿管，按顺序消毒，确定尿道口，插入尿管，观察尿液颜色、量及性质等，引流完毕拔出，擦净会阴，协助患者恢复舒适体位，处理用物，评价并记录，做好健康教育及心理护理。</v>
      </c>
      <c r="X84" s="139">
        <f t="shared" si="17"/>
        <v>0</v>
      </c>
      <c r="Y84" s="139">
        <f>VLOOKUP(A84,'[1]85号文'!N:AA,6,FALSE)</f>
        <v>0</v>
      </c>
      <c r="Z84" s="139">
        <f t="shared" si="14"/>
        <v>0</v>
      </c>
      <c r="AA84" s="141" t="str">
        <f>VLOOKUP(A84,'[1]85号文'!N:AA,13,FALSE)</f>
        <v>6岁以下（含6岁生日当天）儿童的医保最高支付标准，在相应标准的基础上再增加15%。</v>
      </c>
      <c r="AB84" s="139">
        <f t="shared" si="15"/>
        <v>1</v>
      </c>
      <c r="AC84" s="139">
        <f>VLOOKUP(A84,'[1]85号文'!N:AA,14,FALSE)</f>
        <v>0</v>
      </c>
      <c r="AD84" s="139">
        <f t="shared" si="16"/>
        <v>1</v>
      </c>
      <c r="AE84" s="139">
        <v>74</v>
      </c>
      <c r="AF84" s="139" t="str">
        <f>VLOOKUP(AE84,'[1]85号文'!N:Z,13,FALSE)</f>
        <v>含一次性换药包。骨科绷带、夹板、石膏据实另收。6岁以下（含6岁生日当天）儿童的医保最高支付标准，在相应标准的基础上再增加15%。</v>
      </c>
    </row>
    <row r="85" s="139" customFormat="true" ht="72" customHeight="true" spans="1:32">
      <c r="A85" s="158">
        <v>79</v>
      </c>
      <c r="B85" s="159" t="s">
        <v>360</v>
      </c>
      <c r="C85" s="160" t="s">
        <v>361</v>
      </c>
      <c r="D85" s="161" t="s">
        <v>362</v>
      </c>
      <c r="E85" s="159" t="s">
        <v>359</v>
      </c>
      <c r="F85" s="162" t="s">
        <v>352</v>
      </c>
      <c r="G85" s="162" t="s">
        <v>29</v>
      </c>
      <c r="H85" s="159"/>
      <c r="I85" s="171" t="s">
        <v>363</v>
      </c>
      <c r="J85" s="171">
        <v>46</v>
      </c>
      <c r="K85" s="171">
        <v>46</v>
      </c>
      <c r="L85" s="162" t="s">
        <v>30</v>
      </c>
      <c r="M85" s="162"/>
      <c r="N85" s="162" t="s">
        <v>29</v>
      </c>
      <c r="O85" s="171" t="s">
        <v>363</v>
      </c>
      <c r="P85" s="171">
        <v>46</v>
      </c>
      <c r="Q85" s="171">
        <v>46</v>
      </c>
      <c r="R85" s="131"/>
      <c r="S85" s="168"/>
      <c r="T85" s="139" t="s">
        <v>125</v>
      </c>
      <c r="U85" s="180" t="str">
        <f>VLOOKUP(A85,'[1]85号文'!N:AA,4,FALSE)</f>
        <v>导尿 6岁以下（含6岁生日当天）</v>
      </c>
      <c r="V85" s="159">
        <f t="shared" si="13"/>
        <v>0</v>
      </c>
      <c r="W85" s="139" t="str">
        <f>VLOOKUP(A85,'[1]85号文'!N:AA,5,FALSE)</f>
        <v>评估患者病情，膀胱充盈情况等，核对医嘱及患者信息，解释其目的取得配合，屏风遮挡，取适当体位，会阴擦洗，打开无菌导尿包，戴无菌手套，用麻醉润滑剂润滑导尿管，按顺序消毒，确定尿道口，插入尿管，观察尿液颜色、量及性质等，引流完毕拔出，擦净会阴，协助患者恢复舒适体位，处理用物，评价并记录，做好健康教育及心理护理。</v>
      </c>
      <c r="X85" s="139">
        <f t="shared" si="17"/>
        <v>0</v>
      </c>
      <c r="Y85" s="139">
        <f>VLOOKUP(A85,'[1]85号文'!N:AA,6,FALSE)</f>
        <v>0</v>
      </c>
      <c r="Z85" s="139">
        <f t="shared" si="14"/>
        <v>0</v>
      </c>
      <c r="AA85" s="139">
        <f>VLOOKUP(A85,'[1]85号文'!N:AA,13,FALSE)</f>
        <v>0</v>
      </c>
      <c r="AB85" s="139">
        <f t="shared" si="15"/>
        <v>1</v>
      </c>
      <c r="AC85" s="139">
        <f>VLOOKUP(A85,'[1]85号文'!N:AA,14,FALSE)</f>
        <v>0</v>
      </c>
      <c r="AD85" s="139">
        <f t="shared" si="16"/>
        <v>1</v>
      </c>
      <c r="AE85" s="139">
        <v>75</v>
      </c>
      <c r="AF85" s="139">
        <f>VLOOKUP(AE85,'[1]85号文'!N:Z,13,FALSE)</f>
        <v>0</v>
      </c>
    </row>
    <row r="86" s="139" customFormat="true" ht="112" customHeight="true" spans="1:32">
      <c r="A86" s="158">
        <v>80</v>
      </c>
      <c r="B86" s="163" t="s">
        <v>364</v>
      </c>
      <c r="C86" s="158" t="s">
        <v>365</v>
      </c>
      <c r="D86" s="161" t="s">
        <v>366</v>
      </c>
      <c r="E86" s="159" t="s">
        <v>367</v>
      </c>
      <c r="F86" s="162" t="s">
        <v>352</v>
      </c>
      <c r="G86" s="168" t="s">
        <v>29</v>
      </c>
      <c r="H86" s="162"/>
      <c r="I86" s="171">
        <v>50</v>
      </c>
      <c r="J86" s="171">
        <v>60</v>
      </c>
      <c r="K86" s="171">
        <v>60</v>
      </c>
      <c r="L86" s="162" t="s">
        <v>30</v>
      </c>
      <c r="M86" s="162"/>
      <c r="N86" s="168" t="s">
        <v>29</v>
      </c>
      <c r="O86" s="171">
        <v>50</v>
      </c>
      <c r="P86" s="171">
        <v>60</v>
      </c>
      <c r="Q86" s="171">
        <v>60</v>
      </c>
      <c r="R86" s="131" t="s">
        <v>106</v>
      </c>
      <c r="S86" s="168"/>
      <c r="U86" s="180" t="str">
        <f>VLOOKUP(A86,'[1]85号文'!N:AA,4,FALSE)</f>
        <v>危重病人抢救</v>
      </c>
      <c r="V86" s="159">
        <f t="shared" si="13"/>
        <v>0</v>
      </c>
      <c r="W86" s="139" t="str">
        <f>VLOOKUP(A86,'[1]85号文'!N:AA,5,FALSE)</f>
        <v>指因病情变化需要，由医师负责组织的抢救进行抢救。负责医师不离开现场，采取紧急救治措施，迅速开放必要的通道，严密监测生命体征，神志等，观察和记录患者出入量，及时完成各种治疗，护理，根据患者病情需要组织院内外会诊。适时对患者进行健康教育及心理护理，填写病危或病重通知单，并向家属交代患者病情,做好抢救记录。</v>
      </c>
      <c r="X86" s="139">
        <f t="shared" si="17"/>
        <v>0</v>
      </c>
      <c r="Y86" s="139">
        <f>VLOOKUP(A86,'[1]85号文'!N:AA,6,FALSE)</f>
        <v>0</v>
      </c>
      <c r="Z86" s="139">
        <f t="shared" si="14"/>
        <v>0</v>
      </c>
      <c r="AA86" s="141" t="str">
        <f>VLOOKUP(A86,'[1]85号文'!N:AA,13,FALSE)</f>
        <v>6岁以下（含6岁生日当天）儿童的医保最高支付标准，在相应标准的基础上再增加15%。</v>
      </c>
      <c r="AB86" s="139">
        <f t="shared" si="15"/>
        <v>1</v>
      </c>
      <c r="AC86" s="139">
        <f>VLOOKUP(A86,'[1]85号文'!N:AA,14,FALSE)</f>
        <v>0</v>
      </c>
      <c r="AD86" s="139">
        <f t="shared" si="16"/>
        <v>1</v>
      </c>
      <c r="AE86" s="139">
        <v>76</v>
      </c>
      <c r="AF86" s="139" t="str">
        <f>VLOOKUP(AE86,'[1]85号文'!N:Z,13,FALSE)</f>
        <v>含一次性换药包。骨科绷带、夹板、石膏据实另收。6岁以下（含6岁生日当天）儿童的医保最高支付标准，在相应标准的基础上再增加15%。</v>
      </c>
    </row>
    <row r="87" s="139" customFormat="true" ht="112" customHeight="true" spans="1:32">
      <c r="A87" s="158">
        <v>81</v>
      </c>
      <c r="B87" s="159" t="s">
        <v>368</v>
      </c>
      <c r="C87" s="160" t="s">
        <v>369</v>
      </c>
      <c r="D87" s="161" t="s">
        <v>370</v>
      </c>
      <c r="E87" s="159" t="s">
        <v>367</v>
      </c>
      <c r="F87" s="162" t="s">
        <v>352</v>
      </c>
      <c r="G87" s="162" t="s">
        <v>29</v>
      </c>
      <c r="H87" s="159"/>
      <c r="I87" s="171" t="s">
        <v>371</v>
      </c>
      <c r="J87" s="171">
        <v>69</v>
      </c>
      <c r="K87" s="171">
        <v>69</v>
      </c>
      <c r="L87" s="162" t="s">
        <v>30</v>
      </c>
      <c r="M87" s="162"/>
      <c r="N87" s="162" t="s">
        <v>29</v>
      </c>
      <c r="O87" s="171" t="s">
        <v>371</v>
      </c>
      <c r="P87" s="171">
        <v>69</v>
      </c>
      <c r="Q87" s="171">
        <v>69</v>
      </c>
      <c r="R87" s="131"/>
      <c r="S87" s="168"/>
      <c r="T87" s="139" t="s">
        <v>125</v>
      </c>
      <c r="U87" s="180" t="str">
        <f>VLOOKUP(A87,'[1]85号文'!N:AA,4,FALSE)</f>
        <v>精神病人护理</v>
      </c>
      <c r="V87" s="159">
        <f t="shared" si="13"/>
        <v>0</v>
      </c>
      <c r="W87" s="139" t="str">
        <f>VLOOKUP(A87,'[1]85号文'!N:AA,5,FALSE)</f>
        <v>指用于精神病患者的护理。随时巡视患者，观察患者情绪变化，根据患者病情测量患者体温，脉搏，呼吸等生命体征，根据医嘱，正确实施治疗，用药，对患者提供适宜的照顾和康复，健康指导，完成健康教育及心理护理，做好记录。</v>
      </c>
      <c r="X87" s="139">
        <f t="shared" si="17"/>
        <v>0</v>
      </c>
      <c r="Y87" s="139">
        <f>VLOOKUP(A87,'[1]85号文'!N:AA,6,FALSE)</f>
        <v>0</v>
      </c>
      <c r="Z87" s="139">
        <f t="shared" si="14"/>
        <v>0</v>
      </c>
      <c r="AA87" s="139">
        <f>VLOOKUP(A87,'[1]85号文'!N:AA,13,FALSE)</f>
        <v>0</v>
      </c>
      <c r="AB87" s="139">
        <f t="shared" si="15"/>
        <v>1</v>
      </c>
      <c r="AC87" s="139">
        <f>VLOOKUP(A87,'[1]85号文'!N:AA,14,FALSE)</f>
        <v>0</v>
      </c>
      <c r="AD87" s="139">
        <f t="shared" si="16"/>
        <v>1</v>
      </c>
      <c r="AE87" s="139">
        <v>77</v>
      </c>
      <c r="AF87" s="139">
        <f>VLOOKUP(AE87,'[1]85号文'!N:Z,13,FALSE)</f>
        <v>0</v>
      </c>
    </row>
    <row r="88" s="139" customFormat="true" ht="128" customHeight="true" spans="1:32">
      <c r="A88" s="158">
        <v>82</v>
      </c>
      <c r="B88" s="163" t="s">
        <v>372</v>
      </c>
      <c r="C88" s="158" t="s">
        <v>373</v>
      </c>
      <c r="D88" s="161" t="s">
        <v>374</v>
      </c>
      <c r="E88" s="159" t="s">
        <v>375</v>
      </c>
      <c r="F88" s="162"/>
      <c r="G88" s="168" t="s">
        <v>29</v>
      </c>
      <c r="H88" s="162"/>
      <c r="I88" s="171">
        <v>10</v>
      </c>
      <c r="J88" s="171">
        <v>20</v>
      </c>
      <c r="K88" s="171">
        <v>20</v>
      </c>
      <c r="L88" s="162" t="s">
        <v>30</v>
      </c>
      <c r="M88" s="162"/>
      <c r="N88" s="168" t="s">
        <v>29</v>
      </c>
      <c r="O88" s="171">
        <v>10</v>
      </c>
      <c r="P88" s="171">
        <v>20</v>
      </c>
      <c r="Q88" s="171">
        <v>20</v>
      </c>
      <c r="R88" s="131" t="s">
        <v>106</v>
      </c>
      <c r="S88" s="168"/>
      <c r="U88" s="180" t="str">
        <f>VLOOKUP(A88,'[1]85号文'!N:AA,4,FALSE)</f>
        <v>精神科监护</v>
      </c>
      <c r="V88" s="159">
        <f t="shared" si="13"/>
        <v>0</v>
      </c>
      <c r="W88" s="139" t="str">
        <f>VLOOKUP(A88,'[1]85号文'!N:AA,5,FALSE)</f>
        <v>指对急性、冲动、自杀、伤人、毁物的病人及有外走、妄想、幻觉和木僵的病人实施监护。监护并记录的内容包括：生命体征，意识状态，精神状况，认知，情感，意向行为，对治疗合作度，安全，进食，排泄，一般生活自理,药物不良反应及躯体合并症等。</v>
      </c>
      <c r="X88" s="139">
        <f t="shared" si="17"/>
        <v>0</v>
      </c>
      <c r="Y88" s="139">
        <f>VLOOKUP(A88,'[1]85号文'!N:AA,6,FALSE)</f>
        <v>0</v>
      </c>
      <c r="Z88" s="139">
        <f t="shared" si="14"/>
        <v>1</v>
      </c>
      <c r="AA88" s="141">
        <f>VLOOKUP(A88,'[1]85号文'!N:AA,13,FALSE)</f>
        <v>0</v>
      </c>
      <c r="AB88" s="139">
        <f t="shared" si="15"/>
        <v>0</v>
      </c>
      <c r="AC88" s="139">
        <f>VLOOKUP(A88,'[1]85号文'!N:AA,14,FALSE)</f>
        <v>0</v>
      </c>
      <c r="AD88" s="139">
        <f t="shared" si="16"/>
        <v>1</v>
      </c>
      <c r="AE88" s="139">
        <v>78</v>
      </c>
      <c r="AF88" s="139" t="str">
        <f>VLOOKUP(AE88,'[1]85号文'!N:Z,13,FALSE)</f>
        <v>6岁以下（含6岁生日当天）儿童的医保最高支付标准，在相应标准的基础上再增加15%。</v>
      </c>
    </row>
    <row r="89" s="139" customFormat="true" ht="127" customHeight="true" spans="1:32">
      <c r="A89" s="158">
        <v>83</v>
      </c>
      <c r="B89" s="159" t="s">
        <v>376</v>
      </c>
      <c r="C89" s="160" t="s">
        <v>377</v>
      </c>
      <c r="D89" s="161" t="s">
        <v>378</v>
      </c>
      <c r="E89" s="159" t="s">
        <v>375</v>
      </c>
      <c r="F89" s="162"/>
      <c r="G89" s="162" t="s">
        <v>29</v>
      </c>
      <c r="H89" s="162"/>
      <c r="I89" s="171" t="s">
        <v>328</v>
      </c>
      <c r="J89" s="171">
        <v>23</v>
      </c>
      <c r="K89" s="171">
        <v>23</v>
      </c>
      <c r="L89" s="162" t="s">
        <v>30</v>
      </c>
      <c r="M89" s="162"/>
      <c r="N89" s="162" t="s">
        <v>29</v>
      </c>
      <c r="O89" s="171" t="s">
        <v>328</v>
      </c>
      <c r="P89" s="171">
        <v>23</v>
      </c>
      <c r="Q89" s="171">
        <v>23</v>
      </c>
      <c r="R89" s="131"/>
      <c r="S89" s="168"/>
      <c r="T89" s="139" t="s">
        <v>125</v>
      </c>
      <c r="U89" s="180" t="str">
        <f>VLOOKUP(A89,'[1]85号文'!N:AA,4,FALSE)</f>
        <v>一般传染病护理</v>
      </c>
      <c r="V89" s="159">
        <f t="shared" si="13"/>
        <v>0</v>
      </c>
      <c r="W89" s="139" t="str">
        <f>VLOOKUP(A89,'[1]85号文'!N:AA,5,FALSE)</f>
        <v>指经消化道、呼吸道、接触等传播的传染病的护理。评估病情、既往史及合作情况等，洗手，戴口罩、帽子，穿隔离衣，戴手套，做好解释取得配合，患者用物擦拭消毒，患者分泌物及污物严格消毒处理，每日房间空气消毒，定期做隔离环境的细菌学采样检测，协助患者外出检查时做好防护。</v>
      </c>
      <c r="X89" s="139">
        <f t="shared" si="17"/>
        <v>0</v>
      </c>
      <c r="Y89" s="139">
        <f>VLOOKUP(A89,'[1]85号文'!N:AA,6,FALSE)</f>
        <v>0</v>
      </c>
      <c r="Z89" s="139">
        <f t="shared" si="14"/>
        <v>1</v>
      </c>
      <c r="AA89" s="139">
        <f>VLOOKUP(A89,'[1]85号文'!N:AA,13,FALSE)</f>
        <v>0</v>
      </c>
      <c r="AB89" s="139">
        <f t="shared" si="15"/>
        <v>1</v>
      </c>
      <c r="AC89" s="139">
        <f>VLOOKUP(A89,'[1]85号文'!N:AA,14,FALSE)</f>
        <v>0</v>
      </c>
      <c r="AD89" s="139">
        <f t="shared" si="16"/>
        <v>1</v>
      </c>
      <c r="AE89" s="139">
        <v>79</v>
      </c>
      <c r="AF89" s="139">
        <f>VLOOKUP(AE89,'[1]85号文'!N:Z,13,FALSE)</f>
        <v>0</v>
      </c>
    </row>
    <row r="90" s="139" customFormat="true" ht="124" customHeight="true" spans="1:32">
      <c r="A90" s="158">
        <v>84</v>
      </c>
      <c r="B90" s="163" t="s">
        <v>379</v>
      </c>
      <c r="C90" s="158" t="s">
        <v>380</v>
      </c>
      <c r="D90" s="161" t="s">
        <v>381</v>
      </c>
      <c r="E90" s="159" t="s">
        <v>382</v>
      </c>
      <c r="F90" s="162"/>
      <c r="G90" s="168" t="s">
        <v>48</v>
      </c>
      <c r="H90" s="162" t="s">
        <v>105</v>
      </c>
      <c r="I90" s="171" t="s">
        <v>383</v>
      </c>
      <c r="J90" s="171">
        <v>120</v>
      </c>
      <c r="K90" s="171">
        <v>120</v>
      </c>
      <c r="L90" s="162" t="s">
        <v>30</v>
      </c>
      <c r="M90" s="162"/>
      <c r="N90" s="168" t="s">
        <v>48</v>
      </c>
      <c r="O90" s="171" t="s">
        <v>383</v>
      </c>
      <c r="P90" s="171">
        <v>120</v>
      </c>
      <c r="Q90" s="171">
        <v>120</v>
      </c>
      <c r="R90" s="131" t="s">
        <v>106</v>
      </c>
      <c r="S90" s="168"/>
      <c r="T90" s="139" t="s">
        <v>107</v>
      </c>
      <c r="U90" s="180" t="str">
        <f>VLOOKUP(A90,'[1]85号文'!N:AA,4,FALSE)</f>
        <v>负压隔离病房加收</v>
      </c>
      <c r="V90" s="159">
        <f t="shared" si="13"/>
        <v>0</v>
      </c>
      <c r="W90" s="139" t="str">
        <f>VLOOKUP(A90,'[1]85号文'!N:AA,5,FALSE)</f>
        <v>按照国家规定标准，并通过有关资质部门检验合格的负压隔离病房。</v>
      </c>
      <c r="X90" s="139">
        <f t="shared" si="17"/>
        <v>0</v>
      </c>
      <c r="Y90" s="139">
        <f>VLOOKUP(A90,'[1]85号文'!N:AA,6,FALSE)</f>
        <v>0</v>
      </c>
      <c r="Z90" s="139">
        <f t="shared" si="14"/>
        <v>1</v>
      </c>
      <c r="AA90" s="141">
        <f>VLOOKUP(A90,'[1]85号文'!N:AA,13,FALSE)</f>
        <v>0</v>
      </c>
      <c r="AB90" s="139">
        <f t="shared" si="15"/>
        <v>0</v>
      </c>
      <c r="AC90" s="139">
        <f>VLOOKUP(A90,'[1]85号文'!N:AA,14,FALSE)</f>
        <v>0</v>
      </c>
      <c r="AD90" s="139">
        <f t="shared" si="16"/>
        <v>1</v>
      </c>
      <c r="AE90" s="139">
        <v>80</v>
      </c>
      <c r="AF90" s="139" t="str">
        <f>VLOOKUP(AE90,'[1]85号文'!N:Z,13,FALSE)</f>
        <v>6岁以下（含6岁生日当天）儿童的医保最高支付标准，在相应标准的基础上再增加15%。</v>
      </c>
    </row>
    <row r="91" s="139" customFormat="true" ht="127" customHeight="true" spans="1:32">
      <c r="A91" s="158">
        <v>85</v>
      </c>
      <c r="B91" s="183" t="s">
        <v>384</v>
      </c>
      <c r="C91" s="158" t="s">
        <v>385</v>
      </c>
      <c r="D91" s="184" t="s">
        <v>386</v>
      </c>
      <c r="E91" s="159" t="s">
        <v>382</v>
      </c>
      <c r="F91" s="162"/>
      <c r="G91" s="168" t="s">
        <v>48</v>
      </c>
      <c r="H91" s="162" t="s">
        <v>105</v>
      </c>
      <c r="I91" s="171" t="s">
        <v>387</v>
      </c>
      <c r="J91" s="171" t="s">
        <v>388</v>
      </c>
      <c r="K91" s="171" t="s">
        <v>388</v>
      </c>
      <c r="L91" s="162" t="s">
        <v>30</v>
      </c>
      <c r="M91" s="162"/>
      <c r="N91" s="168" t="s">
        <v>48</v>
      </c>
      <c r="O91" s="171" t="s">
        <v>387</v>
      </c>
      <c r="P91" s="171" t="s">
        <v>388</v>
      </c>
      <c r="Q91" s="171" t="s">
        <v>388</v>
      </c>
      <c r="R91" s="131"/>
      <c r="S91" s="168"/>
      <c r="U91" s="180"/>
      <c r="V91" s="159"/>
      <c r="AF91" s="139" t="e">
        <f>VLOOKUP(AE91,'[1]85号文'!N:Z,13,FALSE)</f>
        <v>#N/A</v>
      </c>
    </row>
    <row r="92" s="139" customFormat="true" ht="91" customHeight="true" spans="1:32">
      <c r="A92" s="158">
        <v>86</v>
      </c>
      <c r="B92" s="159" t="s">
        <v>389</v>
      </c>
      <c r="C92" s="160" t="s">
        <v>390</v>
      </c>
      <c r="D92" s="185" t="s">
        <v>391</v>
      </c>
      <c r="E92" s="159" t="s">
        <v>392</v>
      </c>
      <c r="F92" s="162"/>
      <c r="G92" s="162" t="s">
        <v>48</v>
      </c>
      <c r="H92" s="162"/>
      <c r="I92" s="162">
        <v>8</v>
      </c>
      <c r="J92" s="162">
        <v>8</v>
      </c>
      <c r="K92" s="162">
        <v>8</v>
      </c>
      <c r="L92" s="162" t="s">
        <v>30</v>
      </c>
      <c r="M92" s="162"/>
      <c r="N92" s="162" t="s">
        <v>48</v>
      </c>
      <c r="O92" s="162">
        <v>8</v>
      </c>
      <c r="P92" s="162">
        <v>8</v>
      </c>
      <c r="Q92" s="162">
        <v>8</v>
      </c>
      <c r="R92" s="159"/>
      <c r="S92" s="207"/>
      <c r="U92" s="180" t="e">
        <f>VLOOKUP(A92,'[1]85号文'!N:AA,4,FALSE)</f>
        <v>#N/A</v>
      </c>
      <c r="V92" s="159" t="e">
        <f t="shared" ref="V92:V98" si="18">IF(D92=U92,1,0)</f>
        <v>#N/A</v>
      </c>
      <c r="W92" s="139" t="e">
        <f>VLOOKUP(A92,'[1]85号文'!N:AA,5,FALSE)</f>
        <v>#N/A</v>
      </c>
      <c r="X92" s="139" t="e">
        <f t="shared" ref="X92:X98" si="19">IF(E92=W92,1,0)</f>
        <v>#N/A</v>
      </c>
      <c r="Y92" s="139" t="e">
        <f>VLOOKUP(A92,'[1]85号文'!N:AA,6,FALSE)</f>
        <v>#N/A</v>
      </c>
      <c r="Z92" s="139" t="e">
        <f t="shared" ref="Z92:Z98" si="20">IF(F92=Y92,1,0)</f>
        <v>#N/A</v>
      </c>
      <c r="AA92" s="139" t="e">
        <f>VLOOKUP(A92,'[1]85号文'!N:AA,13,FALSE)</f>
        <v>#N/A</v>
      </c>
      <c r="AB92" s="139" t="e">
        <f t="shared" ref="AB92:AB98" si="21">IF(R92=AA92,1,0)</f>
        <v>#N/A</v>
      </c>
      <c r="AC92" s="139" t="e">
        <f>VLOOKUP(A92,'[1]85号文'!N:AA,14,FALSE)</f>
        <v>#N/A</v>
      </c>
      <c r="AD92" s="139" t="e">
        <f t="shared" ref="AD92:AD98" si="22">IF(S92=AC92,1,0)</f>
        <v>#N/A</v>
      </c>
      <c r="AE92" s="139">
        <v>81</v>
      </c>
      <c r="AF92" s="139">
        <f>VLOOKUP(AE92,'[1]85号文'!N:Z,13,FALSE)</f>
        <v>0</v>
      </c>
    </row>
    <row r="93" s="139" customFormat="true" ht="105" customHeight="true" spans="1:32">
      <c r="A93" s="158">
        <v>87</v>
      </c>
      <c r="B93" s="159" t="s">
        <v>393</v>
      </c>
      <c r="C93" s="160" t="s">
        <v>394</v>
      </c>
      <c r="D93" s="186" t="s">
        <v>395</v>
      </c>
      <c r="E93" s="159" t="s">
        <v>396</v>
      </c>
      <c r="F93" s="162"/>
      <c r="G93" s="162" t="s">
        <v>29</v>
      </c>
      <c r="H93" s="162"/>
      <c r="I93" s="162">
        <v>40</v>
      </c>
      <c r="J93" s="162">
        <v>40</v>
      </c>
      <c r="K93" s="162">
        <v>40</v>
      </c>
      <c r="L93" s="162" t="s">
        <v>30</v>
      </c>
      <c r="M93" s="162"/>
      <c r="N93" s="162" t="s">
        <v>29</v>
      </c>
      <c r="O93" s="162">
        <v>40</v>
      </c>
      <c r="P93" s="162">
        <v>40</v>
      </c>
      <c r="Q93" s="162">
        <v>40</v>
      </c>
      <c r="R93" s="159"/>
      <c r="S93" s="207"/>
      <c r="U93" s="180" t="str">
        <f>VLOOKUP(A93,'[1]85号文'!N:AA,4,FALSE)</f>
        <v>一般尸体料理</v>
      </c>
      <c r="V93" s="159">
        <f t="shared" si="18"/>
        <v>0</v>
      </c>
      <c r="W93" s="141" t="str">
        <f>VLOOKUP(A93,'[1]85号文'!N:AA,5,FALSE)</f>
        <v>尊重死者民族及信仰，评估尸体清洁情况、有无伤口及家属合作程度等，备齐用物，屏风遮挡，撤去一切治疗，拔除各种管道，摆平卧位，头下垫枕头，清洁面部并梳理头发，帮死者合上双眼和嘴，有假牙者为其安装，脱衣，用止血钳夹纱布或棉球填入口腔、鼻腔、耳道、肛门及阴道，按顺序清洁全身，更换尸衣服，核对尸体鉴别卡，通知太平间，与家属清点遗物，护送尸体出病房，床单位终末消毒，整理病历。</v>
      </c>
      <c r="X93" s="139">
        <v>1</v>
      </c>
      <c r="Y93" s="139">
        <f>VLOOKUP(A93,'[1]85号文'!N:AA,6,FALSE)</f>
        <v>0</v>
      </c>
      <c r="Z93" s="139">
        <f t="shared" si="20"/>
        <v>1</v>
      </c>
      <c r="AA93" s="139">
        <f>VLOOKUP(A93,'[1]85号文'!N:AA,13,FALSE)</f>
        <v>0</v>
      </c>
      <c r="AB93" s="139">
        <f t="shared" si="21"/>
        <v>1</v>
      </c>
      <c r="AC93" s="139">
        <f>VLOOKUP(A93,'[1]85号文'!N:AA,14,FALSE)</f>
        <v>0</v>
      </c>
      <c r="AD93" s="139">
        <f t="shared" si="22"/>
        <v>1</v>
      </c>
      <c r="AE93" s="139">
        <v>82</v>
      </c>
      <c r="AF93" s="139">
        <f>VLOOKUP(AE93,'[1]85号文'!N:Z,13,FALSE)</f>
        <v>0</v>
      </c>
    </row>
    <row r="94" s="139" customFormat="true" ht="115" customHeight="true" spans="1:32">
      <c r="A94" s="158">
        <v>88</v>
      </c>
      <c r="B94" s="159" t="s">
        <v>397</v>
      </c>
      <c r="C94" s="160" t="s">
        <v>398</v>
      </c>
      <c r="D94" s="161" t="s">
        <v>399</v>
      </c>
      <c r="E94" s="159" t="s">
        <v>400</v>
      </c>
      <c r="F94" s="159"/>
      <c r="G94" s="162" t="s">
        <v>48</v>
      </c>
      <c r="H94" s="159"/>
      <c r="I94" s="162"/>
      <c r="J94" s="162">
        <v>25</v>
      </c>
      <c r="K94" s="162">
        <v>25</v>
      </c>
      <c r="L94" s="162" t="s">
        <v>30</v>
      </c>
      <c r="M94" s="162"/>
      <c r="N94" s="162" t="s">
        <v>48</v>
      </c>
      <c r="O94" s="162"/>
      <c r="P94" s="162">
        <v>25</v>
      </c>
      <c r="Q94" s="162">
        <v>25</v>
      </c>
      <c r="R94" s="159"/>
      <c r="S94" s="207"/>
      <c r="U94" s="180" t="str">
        <f>VLOOKUP(A94,'[1]85号文'!N:AA,4,FALSE)</f>
        <v>行为语言训练</v>
      </c>
      <c r="V94" s="159">
        <f t="shared" si="18"/>
        <v>0</v>
      </c>
      <c r="W94" s="139">
        <f>VLOOKUP(A94,'[1]85号文'!N:AA,5,FALSE)</f>
        <v>0</v>
      </c>
      <c r="X94" s="139">
        <f t="shared" si="19"/>
        <v>0</v>
      </c>
      <c r="Y94" s="139">
        <f>VLOOKUP(A94,'[1]85号文'!N:AA,6,FALSE)</f>
        <v>0</v>
      </c>
      <c r="Z94" s="139">
        <f t="shared" si="20"/>
        <v>1</v>
      </c>
      <c r="AA94" s="139">
        <f>VLOOKUP(A94,'[1]85号文'!N:AA,13,FALSE)</f>
        <v>0</v>
      </c>
      <c r="AB94" s="139">
        <f t="shared" si="21"/>
        <v>1</v>
      </c>
      <c r="AC94" s="139">
        <f>VLOOKUP(A94,'[1]85号文'!N:AA,14,FALSE)</f>
        <v>0</v>
      </c>
      <c r="AD94" s="139">
        <f t="shared" si="22"/>
        <v>1</v>
      </c>
      <c r="AE94" s="139">
        <v>83</v>
      </c>
      <c r="AF94" s="139">
        <f>VLOOKUP(AE94,'[1]85号文'!N:Z,13,FALSE)</f>
        <v>0</v>
      </c>
    </row>
    <row r="95" s="139" customFormat="true" ht="36" customHeight="true" spans="1:32">
      <c r="A95" s="158">
        <v>89</v>
      </c>
      <c r="B95" s="159" t="s">
        <v>401</v>
      </c>
      <c r="C95" s="160" t="s">
        <v>402</v>
      </c>
      <c r="D95" s="161" t="s">
        <v>403</v>
      </c>
      <c r="E95" s="159" t="s">
        <v>404</v>
      </c>
      <c r="F95" s="159"/>
      <c r="G95" s="162" t="s">
        <v>48</v>
      </c>
      <c r="H95" s="159"/>
      <c r="I95" s="162"/>
      <c r="J95" s="162">
        <v>20</v>
      </c>
      <c r="K95" s="162">
        <v>20</v>
      </c>
      <c r="L95" s="162" t="s">
        <v>30</v>
      </c>
      <c r="M95" s="162"/>
      <c r="N95" s="162" t="s">
        <v>48</v>
      </c>
      <c r="O95" s="162"/>
      <c r="P95" s="162">
        <v>20</v>
      </c>
      <c r="Q95" s="162">
        <v>20</v>
      </c>
      <c r="R95" s="159"/>
      <c r="S95" s="207"/>
      <c r="U95" s="180" t="str">
        <f>VLOOKUP(A95,'[1]85号文'!N:AA,4,FALSE)</f>
        <v>抗精神病药疗监护</v>
      </c>
      <c r="V95" s="159">
        <f t="shared" si="18"/>
        <v>0</v>
      </c>
      <c r="W95" s="139">
        <f>VLOOKUP(A95,'[1]85号文'!N:AA,5,FALSE)</f>
        <v>0</v>
      </c>
      <c r="X95" s="139">
        <f t="shared" si="19"/>
        <v>0</v>
      </c>
      <c r="Y95" s="139">
        <f>VLOOKUP(A95,'[1]85号文'!N:AA,6,FALSE)</f>
        <v>0</v>
      </c>
      <c r="Z95" s="139">
        <f t="shared" si="20"/>
        <v>1</v>
      </c>
      <c r="AA95" s="139">
        <f>VLOOKUP(A95,'[1]85号文'!N:AA,13,FALSE)</f>
        <v>0</v>
      </c>
      <c r="AB95" s="139">
        <f t="shared" si="21"/>
        <v>1</v>
      </c>
      <c r="AC95" s="139">
        <f>VLOOKUP(A95,'[1]85号文'!N:AA,14,FALSE)</f>
        <v>0</v>
      </c>
      <c r="AD95" s="139">
        <f t="shared" si="22"/>
        <v>1</v>
      </c>
      <c r="AE95" s="139">
        <v>84</v>
      </c>
      <c r="AF95" s="139">
        <f>VLOOKUP(AE95,'[1]85号文'!N:Z,13,FALSE)</f>
        <v>0</v>
      </c>
    </row>
    <row r="96" s="139" customFormat="true" ht="40" customHeight="true" spans="1:32">
      <c r="A96" s="158">
        <v>90</v>
      </c>
      <c r="B96" s="159" t="s">
        <v>405</v>
      </c>
      <c r="C96" s="257" t="s">
        <v>406</v>
      </c>
      <c r="D96" s="161" t="s">
        <v>407</v>
      </c>
      <c r="E96" s="159" t="s">
        <v>408</v>
      </c>
      <c r="F96" s="159"/>
      <c r="G96" s="162" t="s">
        <v>48</v>
      </c>
      <c r="H96" s="159" t="s">
        <v>409</v>
      </c>
      <c r="I96" s="162"/>
      <c r="J96" s="162">
        <v>20</v>
      </c>
      <c r="K96" s="162">
        <v>20</v>
      </c>
      <c r="L96" s="162" t="s">
        <v>30</v>
      </c>
      <c r="M96" s="162"/>
      <c r="N96" s="162" t="s">
        <v>48</v>
      </c>
      <c r="O96" s="162"/>
      <c r="P96" s="162">
        <v>20</v>
      </c>
      <c r="Q96" s="162">
        <v>20</v>
      </c>
      <c r="R96" s="159" t="s">
        <v>409</v>
      </c>
      <c r="S96" s="207"/>
      <c r="U96" s="180" t="str">
        <f>VLOOKUP(A96,'[1]85号文'!N:AA,4,FALSE)</f>
        <v>心理咨询</v>
      </c>
      <c r="V96" s="159">
        <f t="shared" si="18"/>
        <v>0</v>
      </c>
      <c r="W96" s="139">
        <f>VLOOKUP(A96,'[1]85号文'!N:AA,5,FALSE)</f>
        <v>0</v>
      </c>
      <c r="X96" s="139">
        <f t="shared" si="19"/>
        <v>0</v>
      </c>
      <c r="Y96" s="139">
        <f>VLOOKUP(A96,'[1]85号文'!N:AA,6,FALSE)</f>
        <v>0</v>
      </c>
      <c r="Z96" s="139">
        <f t="shared" si="20"/>
        <v>1</v>
      </c>
      <c r="AA96" s="139">
        <f>VLOOKUP(A96,'[1]85号文'!N:AA,13,FALSE)</f>
        <v>0</v>
      </c>
      <c r="AB96" s="139">
        <f t="shared" si="21"/>
        <v>0</v>
      </c>
      <c r="AC96" s="139">
        <f>VLOOKUP(A96,'[1]85号文'!N:AA,14,FALSE)</f>
        <v>0</v>
      </c>
      <c r="AD96" s="139">
        <f t="shared" si="22"/>
        <v>1</v>
      </c>
      <c r="AE96" s="139">
        <v>85</v>
      </c>
      <c r="AF96" s="139" t="e">
        <f>VLOOKUP(AE96,'[1]85号文'!N:Z,13,FALSE)</f>
        <v>#N/A</v>
      </c>
    </row>
    <row r="97" s="139" customFormat="true" ht="48" customHeight="true" spans="1:32">
      <c r="A97" s="158">
        <v>91</v>
      </c>
      <c r="B97" s="159" t="s">
        <v>410</v>
      </c>
      <c r="C97" s="257" t="s">
        <v>411</v>
      </c>
      <c r="D97" s="187" t="s">
        <v>412</v>
      </c>
      <c r="E97" s="159" t="s">
        <v>413</v>
      </c>
      <c r="F97" s="159"/>
      <c r="G97" s="162" t="s">
        <v>48</v>
      </c>
      <c r="H97" s="159" t="s">
        <v>409</v>
      </c>
      <c r="I97" s="162"/>
      <c r="J97" s="162">
        <v>6</v>
      </c>
      <c r="K97" s="162">
        <v>6</v>
      </c>
      <c r="L97" s="162" t="s">
        <v>30</v>
      </c>
      <c r="M97" s="162"/>
      <c r="N97" s="162" t="s">
        <v>48</v>
      </c>
      <c r="O97" s="162"/>
      <c r="P97" s="162">
        <v>6</v>
      </c>
      <c r="Q97" s="162">
        <v>6</v>
      </c>
      <c r="R97" s="159" t="s">
        <v>409</v>
      </c>
      <c r="S97" s="207"/>
      <c r="U97" s="180" t="str">
        <f>VLOOKUP(A97,'[1]85号文'!N:AA,4,FALSE)</f>
        <v>森田治疗</v>
      </c>
      <c r="V97" s="159">
        <f t="shared" si="18"/>
        <v>0</v>
      </c>
      <c r="W97" s="139">
        <f>VLOOKUP(A97,'[1]85号文'!N:AA,5,FALSE)</f>
        <v>0</v>
      </c>
      <c r="X97" s="139">
        <f t="shared" si="19"/>
        <v>0</v>
      </c>
      <c r="Y97" s="139">
        <f>VLOOKUP(A97,'[1]85号文'!N:AA,6,FALSE)</f>
        <v>0</v>
      </c>
      <c r="Z97" s="139">
        <f t="shared" si="20"/>
        <v>1</v>
      </c>
      <c r="AA97" s="139">
        <f>VLOOKUP(A97,'[1]85号文'!N:AA,13,FALSE)</f>
        <v>0</v>
      </c>
      <c r="AB97" s="139">
        <f t="shared" si="21"/>
        <v>0</v>
      </c>
      <c r="AC97" s="139">
        <f>VLOOKUP(A97,'[1]85号文'!N:AA,14,FALSE)</f>
        <v>0</v>
      </c>
      <c r="AD97" s="139">
        <f t="shared" si="22"/>
        <v>1</v>
      </c>
      <c r="AE97" s="139">
        <v>86</v>
      </c>
      <c r="AF97" s="139" t="e">
        <f>VLOOKUP(AE97,'[1]85号文'!N:Z,13,FALSE)</f>
        <v>#N/A</v>
      </c>
    </row>
    <row r="98" s="139" customFormat="true" ht="141" customHeight="true" spans="1:32">
      <c r="A98" s="158">
        <v>92</v>
      </c>
      <c r="B98" s="159" t="s">
        <v>414</v>
      </c>
      <c r="C98" s="160" t="s">
        <v>415</v>
      </c>
      <c r="D98" s="161" t="s">
        <v>416</v>
      </c>
      <c r="E98" s="159" t="s">
        <v>417</v>
      </c>
      <c r="F98" s="162"/>
      <c r="G98" s="162" t="s">
        <v>29</v>
      </c>
      <c r="H98" s="200"/>
      <c r="I98" s="162"/>
      <c r="J98" s="162">
        <v>20</v>
      </c>
      <c r="K98" s="162">
        <v>20</v>
      </c>
      <c r="L98" s="162" t="s">
        <v>418</v>
      </c>
      <c r="M98" s="206">
        <v>1</v>
      </c>
      <c r="N98" s="162"/>
      <c r="O98" s="162">
        <v>0</v>
      </c>
      <c r="P98" s="162">
        <v>0</v>
      </c>
      <c r="Q98" s="162">
        <v>0</v>
      </c>
      <c r="R98" s="159"/>
      <c r="S98" s="207"/>
      <c r="U98" s="180" t="str">
        <f>VLOOKUP(A98,'[1]85号文'!N:AA,4,FALSE)</f>
        <v>行为矫正治疗</v>
      </c>
      <c r="V98" s="159">
        <f t="shared" si="18"/>
        <v>0</v>
      </c>
      <c r="W98" s="139">
        <f>VLOOKUP(A98,'[1]85号文'!N:AA,5,FALSE)</f>
        <v>0</v>
      </c>
      <c r="X98" s="139">
        <f t="shared" si="19"/>
        <v>0</v>
      </c>
      <c r="Y98" s="139">
        <f>VLOOKUP(A98,'[1]85号文'!N:AA,6,FALSE)</f>
        <v>0</v>
      </c>
      <c r="Z98" s="139">
        <f t="shared" si="20"/>
        <v>1</v>
      </c>
      <c r="AA98" s="139">
        <f>VLOOKUP(A98,'[1]85号文'!N:AA,13,FALSE)</f>
        <v>0</v>
      </c>
      <c r="AB98" s="139">
        <f t="shared" si="21"/>
        <v>1</v>
      </c>
      <c r="AC98" s="139">
        <f>VLOOKUP(A98,'[1]85号文'!N:AA,14,FALSE)</f>
        <v>0</v>
      </c>
      <c r="AD98" s="139">
        <f t="shared" si="22"/>
        <v>1</v>
      </c>
      <c r="AE98" s="139">
        <v>87</v>
      </c>
      <c r="AF98" s="139">
        <f>VLOOKUP(AE98,'[1]85号文'!N:Z,13,FALSE)</f>
        <v>0</v>
      </c>
    </row>
    <row r="99" s="139" customFormat="true" ht="105" customHeight="true" spans="1:32">
      <c r="A99" s="188" t="s">
        <v>419</v>
      </c>
      <c r="B99" s="189"/>
      <c r="C99" s="190"/>
      <c r="D99" s="189"/>
      <c r="E99" s="189"/>
      <c r="F99" s="189"/>
      <c r="G99" s="189"/>
      <c r="H99" s="189"/>
      <c r="I99" s="189"/>
      <c r="J99" s="189"/>
      <c r="K99" s="189"/>
      <c r="L99" s="189"/>
      <c r="M99" s="189"/>
      <c r="N99" s="189"/>
      <c r="O99" s="189"/>
      <c r="P99" s="189"/>
      <c r="Q99" s="189"/>
      <c r="R99" s="189"/>
      <c r="S99" s="189"/>
      <c r="U99" s="180"/>
      <c r="V99" s="159"/>
      <c r="AF99" s="139" t="e">
        <f>VLOOKUP(AE99,'[1]85号文'!N:Z,13,FALSE)</f>
        <v>#N/A</v>
      </c>
    </row>
    <row r="100" s="139" customFormat="true" ht="24" customHeight="true" spans="1:32">
      <c r="A100" s="155" t="s">
        <v>420</v>
      </c>
      <c r="B100" s="156"/>
      <c r="C100" s="157"/>
      <c r="D100" s="156"/>
      <c r="E100" s="156"/>
      <c r="F100" s="156"/>
      <c r="G100" s="156"/>
      <c r="H100" s="156"/>
      <c r="I100" s="156"/>
      <c r="J100" s="156"/>
      <c r="K100" s="156"/>
      <c r="L100" s="156"/>
      <c r="M100" s="156"/>
      <c r="N100" s="156"/>
      <c r="O100" s="156"/>
      <c r="P100" s="156"/>
      <c r="Q100" s="156"/>
      <c r="R100" s="175"/>
      <c r="S100" s="156"/>
      <c r="U100" s="180" t="e">
        <f>VLOOKUP(A100,'[1]85号文'!N:AA,4,FALSE)</f>
        <v>#N/A</v>
      </c>
      <c r="V100" s="131" t="s">
        <v>23</v>
      </c>
      <c r="AE100" s="139" t="s">
        <v>421</v>
      </c>
      <c r="AF100" s="139" t="e">
        <f>VLOOKUP(AE100,'[1]85号文'!N:Z,13,FALSE)</f>
        <v>#N/A</v>
      </c>
    </row>
    <row r="101" s="139" customFormat="true" ht="28" customHeight="true" spans="1:32">
      <c r="A101" s="191" t="s">
        <v>422</v>
      </c>
      <c r="B101" s="175"/>
      <c r="C101" s="192"/>
      <c r="D101" s="175"/>
      <c r="E101" s="175"/>
      <c r="F101" s="175"/>
      <c r="G101" s="175"/>
      <c r="H101" s="175"/>
      <c r="I101" s="175"/>
      <c r="J101" s="175"/>
      <c r="K101" s="175"/>
      <c r="L101" s="175"/>
      <c r="M101" s="175"/>
      <c r="N101" s="175"/>
      <c r="O101" s="175"/>
      <c r="P101" s="175"/>
      <c r="Q101" s="175"/>
      <c r="R101" s="175"/>
      <c r="S101" s="175"/>
      <c r="U101" s="180" t="e">
        <f>VLOOKUP(A101,'[1]85号文'!N:AA,4,FALSE)</f>
        <v>#N/A</v>
      </c>
      <c r="V101" s="131" t="s">
        <v>23</v>
      </c>
      <c r="AE101" s="139" t="s">
        <v>421</v>
      </c>
      <c r="AF101" s="139" t="e">
        <f>VLOOKUP(AE101,'[1]85号文'!N:Z,13,FALSE)</f>
        <v>#N/A</v>
      </c>
    </row>
    <row r="102" s="139" customFormat="true" ht="110" customHeight="true" spans="1:32">
      <c r="A102" s="160">
        <v>93</v>
      </c>
      <c r="B102" s="159" t="s">
        <v>423</v>
      </c>
      <c r="C102" s="160" t="s">
        <v>424</v>
      </c>
      <c r="D102" s="161" t="s">
        <v>425</v>
      </c>
      <c r="E102" s="159" t="s">
        <v>426</v>
      </c>
      <c r="F102" s="162"/>
      <c r="G102" s="162" t="s">
        <v>29</v>
      </c>
      <c r="H102" s="162"/>
      <c r="I102" s="162">
        <v>12</v>
      </c>
      <c r="J102" s="162">
        <v>12</v>
      </c>
      <c r="K102" s="162">
        <v>12</v>
      </c>
      <c r="L102" s="162" t="s">
        <v>30</v>
      </c>
      <c r="M102" s="162"/>
      <c r="N102" s="162" t="s">
        <v>29</v>
      </c>
      <c r="O102" s="162">
        <v>12</v>
      </c>
      <c r="P102" s="162">
        <v>12</v>
      </c>
      <c r="Q102" s="162">
        <v>12</v>
      </c>
      <c r="R102" s="159"/>
      <c r="S102" s="207"/>
      <c r="U102" s="180" t="str">
        <f>VLOOKUP(A102,'[1]85号文'!N:AA,4,FALSE)</f>
        <v>认知心理治疗</v>
      </c>
      <c r="V102" s="159">
        <f t="shared" ref="V102:V115" si="23">IF(D102=U102,1,0)</f>
        <v>0</v>
      </c>
      <c r="W102" s="141">
        <f>VLOOKUP(A102,'[1]85号文'!N:AA,5,FALSE)</f>
        <v>0</v>
      </c>
      <c r="X102" s="139">
        <v>1</v>
      </c>
      <c r="Y102" s="139">
        <f>VLOOKUP(A102,'[1]85号文'!N:AA,6,FALSE)</f>
        <v>0</v>
      </c>
      <c r="Z102" s="139">
        <f t="shared" ref="Z102:Z115" si="24">IF(F102=Y102,1,0)</f>
        <v>1</v>
      </c>
      <c r="AA102" s="139">
        <f>VLOOKUP(A102,'[1]85号文'!N:AA,13,FALSE)</f>
        <v>0</v>
      </c>
      <c r="AB102" s="139">
        <f t="shared" ref="AB102:AB115" si="25">IF(R102=AA102,1,0)</f>
        <v>1</v>
      </c>
      <c r="AC102" s="139">
        <f>VLOOKUP(A102,'[1]85号文'!N:AA,14,FALSE)</f>
        <v>0</v>
      </c>
      <c r="AD102" s="139">
        <f t="shared" ref="AD102:AD115" si="26">IF(S102=AC102,1,0)</f>
        <v>1</v>
      </c>
      <c r="AE102" s="139">
        <v>88</v>
      </c>
      <c r="AF102" s="139">
        <f>VLOOKUP(AE102,'[1]85号文'!N:Z,13,FALSE)</f>
        <v>0</v>
      </c>
    </row>
    <row r="103" s="139" customFormat="true" ht="144" customHeight="true" spans="1:32">
      <c r="A103" s="160">
        <v>94</v>
      </c>
      <c r="B103" s="159" t="s">
        <v>427</v>
      </c>
      <c r="C103" s="160" t="s">
        <v>428</v>
      </c>
      <c r="D103" s="161" t="s">
        <v>429</v>
      </c>
      <c r="E103" s="201" t="s">
        <v>430</v>
      </c>
      <c r="F103" s="162"/>
      <c r="G103" s="162" t="s">
        <v>29</v>
      </c>
      <c r="H103" s="162"/>
      <c r="I103" s="162">
        <v>2</v>
      </c>
      <c r="J103" s="162">
        <v>2</v>
      </c>
      <c r="K103" s="162">
        <v>2</v>
      </c>
      <c r="L103" s="162" t="s">
        <v>30</v>
      </c>
      <c r="M103" s="162"/>
      <c r="N103" s="162" t="s">
        <v>29</v>
      </c>
      <c r="O103" s="162">
        <v>2</v>
      </c>
      <c r="P103" s="162">
        <v>2</v>
      </c>
      <c r="Q103" s="162">
        <v>2</v>
      </c>
      <c r="R103" s="159"/>
      <c r="S103" s="207"/>
      <c r="U103" s="180" t="str">
        <f>VLOOKUP(A103,'[1]85号文'!N:AA,4,FALSE)</f>
        <v>患者中心治疗</v>
      </c>
      <c r="V103" s="159">
        <f t="shared" si="23"/>
        <v>0</v>
      </c>
      <c r="W103" s="141">
        <f>VLOOKUP(A103,'[1]85号文'!N:AA,5,FALSE)</f>
        <v>0</v>
      </c>
      <c r="X103" s="139">
        <v>1</v>
      </c>
      <c r="Y103" s="139">
        <f>VLOOKUP(A103,'[1]85号文'!N:AA,6,FALSE)</f>
        <v>0</v>
      </c>
      <c r="Z103" s="139">
        <f t="shared" si="24"/>
        <v>1</v>
      </c>
      <c r="AA103" s="139">
        <f>VLOOKUP(A103,'[1]85号文'!N:AA,13,FALSE)</f>
        <v>0</v>
      </c>
      <c r="AB103" s="139">
        <f t="shared" si="25"/>
        <v>1</v>
      </c>
      <c r="AC103" s="139">
        <f>VLOOKUP(A103,'[1]85号文'!N:AA,14,FALSE)</f>
        <v>0</v>
      </c>
      <c r="AD103" s="139">
        <f t="shared" si="26"/>
        <v>1</v>
      </c>
      <c r="AE103" s="139">
        <v>89</v>
      </c>
      <c r="AF103" s="139">
        <f>VLOOKUP(AE103,'[1]85号文'!N:Z,13,FALSE)</f>
        <v>0</v>
      </c>
    </row>
    <row r="104" s="139" customFormat="true" ht="45" customHeight="true" spans="1:32">
      <c r="A104" s="160">
        <v>95</v>
      </c>
      <c r="B104" s="159" t="s">
        <v>431</v>
      </c>
      <c r="C104" s="160" t="s">
        <v>432</v>
      </c>
      <c r="D104" s="161" t="s">
        <v>433</v>
      </c>
      <c r="E104" s="159" t="s">
        <v>434</v>
      </c>
      <c r="F104" s="162"/>
      <c r="G104" s="162" t="s">
        <v>29</v>
      </c>
      <c r="H104" s="162"/>
      <c r="I104" s="162">
        <v>8</v>
      </c>
      <c r="J104" s="162">
        <v>8</v>
      </c>
      <c r="K104" s="162">
        <v>8</v>
      </c>
      <c r="L104" s="162" t="s">
        <v>418</v>
      </c>
      <c r="M104" s="206">
        <v>1</v>
      </c>
      <c r="N104" s="162" t="s">
        <v>29</v>
      </c>
      <c r="O104" s="162">
        <v>0</v>
      </c>
      <c r="P104" s="162">
        <v>0</v>
      </c>
      <c r="Q104" s="162">
        <v>0</v>
      </c>
      <c r="R104" s="159"/>
      <c r="S104" s="207"/>
      <c r="U104" s="180" t="str">
        <f>VLOOKUP(A104,'[1]85号文'!N:AA,4,FALSE)</f>
        <v>行为观察和治疗</v>
      </c>
      <c r="V104" s="159">
        <f t="shared" si="23"/>
        <v>0</v>
      </c>
      <c r="W104" s="141">
        <f>VLOOKUP(A104,'[1]85号文'!N:AA,5,FALSE)</f>
        <v>0</v>
      </c>
      <c r="X104" s="139">
        <v>1</v>
      </c>
      <c r="Y104" s="139">
        <f>VLOOKUP(A104,'[1]85号文'!N:AA,6,FALSE)</f>
        <v>0</v>
      </c>
      <c r="Z104" s="139">
        <f t="shared" si="24"/>
        <v>1</v>
      </c>
      <c r="AA104" s="139">
        <f>VLOOKUP(A104,'[1]85号文'!N:AA,13,FALSE)</f>
        <v>0</v>
      </c>
      <c r="AB104" s="139">
        <f t="shared" si="25"/>
        <v>1</v>
      </c>
      <c r="AC104" s="139">
        <f>VLOOKUP(A104,'[1]85号文'!N:AA,14,FALSE)</f>
        <v>0</v>
      </c>
      <c r="AD104" s="139">
        <f t="shared" si="26"/>
        <v>1</v>
      </c>
      <c r="AE104" s="139">
        <v>90</v>
      </c>
      <c r="AF104" s="139">
        <f>VLOOKUP(AE104,'[1]85号文'!N:Z,13,FALSE)</f>
        <v>0</v>
      </c>
    </row>
    <row r="105" s="139" customFormat="true" ht="109" customHeight="true" spans="1:32">
      <c r="A105" s="160">
        <v>96</v>
      </c>
      <c r="B105" s="159" t="s">
        <v>435</v>
      </c>
      <c r="C105" s="160" t="s">
        <v>436</v>
      </c>
      <c r="D105" s="161" t="s">
        <v>437</v>
      </c>
      <c r="E105" s="159" t="s">
        <v>438</v>
      </c>
      <c r="F105" s="162"/>
      <c r="G105" s="162" t="s">
        <v>439</v>
      </c>
      <c r="H105" s="162"/>
      <c r="I105" s="162">
        <v>25</v>
      </c>
      <c r="J105" s="162">
        <v>25</v>
      </c>
      <c r="K105" s="162">
        <v>25</v>
      </c>
      <c r="L105" s="162" t="s">
        <v>30</v>
      </c>
      <c r="M105" s="162"/>
      <c r="N105" s="162" t="s">
        <v>439</v>
      </c>
      <c r="O105" s="162">
        <v>25</v>
      </c>
      <c r="P105" s="162">
        <v>25</v>
      </c>
      <c r="Q105" s="162">
        <v>25</v>
      </c>
      <c r="R105" s="159"/>
      <c r="S105" s="207"/>
      <c r="U105" s="180" t="str">
        <f>VLOOKUP(A105,'[1]85号文'!N:AA,4,FALSE)</f>
        <v>冲动行为干预治疗</v>
      </c>
      <c r="V105" s="159">
        <f t="shared" si="23"/>
        <v>0</v>
      </c>
      <c r="W105" s="141">
        <f>VLOOKUP(A105,'[1]85号文'!N:AA,5,FALSE)</f>
        <v>0</v>
      </c>
      <c r="X105" s="139">
        <v>1</v>
      </c>
      <c r="Y105" s="139">
        <f>VLOOKUP(A105,'[1]85号文'!N:AA,6,FALSE)</f>
        <v>0</v>
      </c>
      <c r="Z105" s="139">
        <f t="shared" si="24"/>
        <v>1</v>
      </c>
      <c r="AA105" s="139">
        <f>VLOOKUP(A105,'[1]85号文'!N:AA,13,FALSE)</f>
        <v>0</v>
      </c>
      <c r="AB105" s="139">
        <f t="shared" si="25"/>
        <v>1</v>
      </c>
      <c r="AC105" s="139">
        <f>VLOOKUP(A105,'[1]85号文'!N:AA,14,FALSE)</f>
        <v>0</v>
      </c>
      <c r="AD105" s="139">
        <f t="shared" si="26"/>
        <v>1</v>
      </c>
      <c r="AE105" s="139">
        <v>91</v>
      </c>
      <c r="AF105" s="139">
        <f>VLOOKUP(AE105,'[1]85号文'!N:Z,13,FALSE)</f>
        <v>0</v>
      </c>
    </row>
    <row r="106" s="139" customFormat="true" ht="100" customHeight="true" spans="1:32">
      <c r="A106" s="160">
        <v>97</v>
      </c>
      <c r="B106" s="159" t="s">
        <v>440</v>
      </c>
      <c r="C106" s="160" t="s">
        <v>441</v>
      </c>
      <c r="D106" s="161" t="s">
        <v>442</v>
      </c>
      <c r="E106" s="201" t="s">
        <v>443</v>
      </c>
      <c r="F106" s="162"/>
      <c r="G106" s="162" t="s">
        <v>29</v>
      </c>
      <c r="H106" s="162"/>
      <c r="I106" s="162">
        <v>22</v>
      </c>
      <c r="J106" s="162">
        <v>22</v>
      </c>
      <c r="K106" s="162">
        <v>22</v>
      </c>
      <c r="L106" s="162" t="s">
        <v>30</v>
      </c>
      <c r="M106" s="162"/>
      <c r="N106" s="162" t="s">
        <v>29</v>
      </c>
      <c r="O106" s="162">
        <v>22</v>
      </c>
      <c r="P106" s="162">
        <v>22</v>
      </c>
      <c r="Q106" s="162">
        <v>22</v>
      </c>
      <c r="R106" s="159"/>
      <c r="S106" s="207"/>
      <c r="U106" s="180" t="e">
        <f>VLOOKUP(A106,'[1]85号文'!N:AA,4,FALSE)</f>
        <v>#N/A</v>
      </c>
      <c r="V106" s="159" t="e">
        <f t="shared" si="23"/>
        <v>#N/A</v>
      </c>
      <c r="W106" s="141" t="e">
        <f>VLOOKUP(A106,'[1]85号文'!N:AA,5,FALSE)</f>
        <v>#N/A</v>
      </c>
      <c r="X106" s="139">
        <v>1</v>
      </c>
      <c r="Y106" s="139" t="e">
        <f>VLOOKUP(A106,'[1]85号文'!N:AA,6,FALSE)</f>
        <v>#N/A</v>
      </c>
      <c r="Z106" s="139" t="e">
        <f t="shared" si="24"/>
        <v>#N/A</v>
      </c>
      <c r="AA106" s="139" t="e">
        <f>VLOOKUP(A106,'[1]85号文'!N:AA,13,FALSE)</f>
        <v>#N/A</v>
      </c>
      <c r="AB106" s="139" t="e">
        <f t="shared" si="25"/>
        <v>#N/A</v>
      </c>
      <c r="AC106" s="139" t="e">
        <f>VLOOKUP(A106,'[1]85号文'!N:AA,14,FALSE)</f>
        <v>#N/A</v>
      </c>
      <c r="AD106" s="139" t="e">
        <f t="shared" si="26"/>
        <v>#N/A</v>
      </c>
      <c r="AE106" s="139">
        <v>92</v>
      </c>
      <c r="AF106" s="139">
        <f>VLOOKUP(AE106,'[1]85号文'!N:Z,13,FALSE)</f>
        <v>0</v>
      </c>
    </row>
    <row r="107" s="139" customFormat="true" ht="101" customHeight="true" spans="1:32">
      <c r="A107" s="160">
        <v>98</v>
      </c>
      <c r="B107" s="159" t="s">
        <v>444</v>
      </c>
      <c r="C107" s="160" t="s">
        <v>445</v>
      </c>
      <c r="D107" s="161" t="s">
        <v>446</v>
      </c>
      <c r="E107" s="159" t="s">
        <v>447</v>
      </c>
      <c r="F107" s="162"/>
      <c r="G107" s="162" t="s">
        <v>29</v>
      </c>
      <c r="H107" s="162"/>
      <c r="I107" s="162">
        <v>12</v>
      </c>
      <c r="J107" s="162">
        <v>12</v>
      </c>
      <c r="K107" s="162">
        <v>12</v>
      </c>
      <c r="L107" s="162" t="s">
        <v>30</v>
      </c>
      <c r="M107" s="162"/>
      <c r="N107" s="162" t="s">
        <v>29</v>
      </c>
      <c r="O107" s="162">
        <v>12</v>
      </c>
      <c r="P107" s="162">
        <v>12</v>
      </c>
      <c r="Q107" s="162">
        <v>12</v>
      </c>
      <c r="R107" s="159"/>
      <c r="S107" s="207"/>
      <c r="U107" s="180" t="str">
        <f>VLOOKUP(A107,'[1]85号文'!N:AA,4,FALSE)</f>
        <v>心理分析</v>
      </c>
      <c r="V107" s="159">
        <f t="shared" si="23"/>
        <v>0</v>
      </c>
      <c r="W107" s="141">
        <f>VLOOKUP(A107,'[1]85号文'!N:AA,5,FALSE)</f>
        <v>0</v>
      </c>
      <c r="X107" s="139">
        <v>1</v>
      </c>
      <c r="Y107" s="139">
        <f>VLOOKUP(A107,'[1]85号文'!N:AA,6,FALSE)</f>
        <v>0</v>
      </c>
      <c r="Z107" s="139">
        <f t="shared" si="24"/>
        <v>1</v>
      </c>
      <c r="AA107" s="139">
        <f>VLOOKUP(A107,'[1]85号文'!N:AA,13,FALSE)</f>
        <v>0</v>
      </c>
      <c r="AB107" s="139">
        <f t="shared" si="25"/>
        <v>1</v>
      </c>
      <c r="AC107" s="139">
        <f>VLOOKUP(A107,'[1]85号文'!N:AA,14,FALSE)</f>
        <v>0</v>
      </c>
      <c r="AD107" s="139">
        <f t="shared" si="26"/>
        <v>1</v>
      </c>
      <c r="AE107" s="139">
        <v>93</v>
      </c>
      <c r="AF107" s="139">
        <f>VLOOKUP(AE107,'[1]85号文'!N:Z,13,FALSE)</f>
        <v>0</v>
      </c>
    </row>
    <row r="108" s="139" customFormat="true" ht="127" customHeight="true" spans="1:32">
      <c r="A108" s="160">
        <v>99</v>
      </c>
      <c r="B108" s="159" t="s">
        <v>448</v>
      </c>
      <c r="C108" s="160" t="s">
        <v>449</v>
      </c>
      <c r="D108" s="161" t="s">
        <v>450</v>
      </c>
      <c r="E108" s="159" t="s">
        <v>451</v>
      </c>
      <c r="F108" s="162"/>
      <c r="G108" s="162" t="s">
        <v>29</v>
      </c>
      <c r="H108" s="162"/>
      <c r="I108" s="162">
        <v>23</v>
      </c>
      <c r="J108" s="162">
        <v>23</v>
      </c>
      <c r="K108" s="162">
        <v>23</v>
      </c>
      <c r="L108" s="162" t="s">
        <v>30</v>
      </c>
      <c r="M108" s="162"/>
      <c r="N108" s="162" t="s">
        <v>29</v>
      </c>
      <c r="O108" s="162">
        <v>23</v>
      </c>
      <c r="P108" s="162">
        <v>23</v>
      </c>
      <c r="Q108" s="162">
        <v>23</v>
      </c>
      <c r="R108" s="159"/>
      <c r="S108" s="207"/>
      <c r="U108" s="180" t="str">
        <f>VLOOKUP(A108,'[1]85号文'!N:AA,4,FALSE)</f>
        <v>暗示疗法(语言)</v>
      </c>
      <c r="V108" s="159">
        <f t="shared" si="23"/>
        <v>0</v>
      </c>
      <c r="W108" s="141">
        <f>VLOOKUP(A108,'[1]85号文'!N:AA,5,FALSE)</f>
        <v>0</v>
      </c>
      <c r="X108" s="139">
        <v>1</v>
      </c>
      <c r="Y108" s="139">
        <f>VLOOKUP(A108,'[1]85号文'!N:AA,6,FALSE)</f>
        <v>0</v>
      </c>
      <c r="Z108" s="139">
        <f t="shared" si="24"/>
        <v>1</v>
      </c>
      <c r="AA108" s="139">
        <f>VLOOKUP(A108,'[1]85号文'!N:AA,13,FALSE)</f>
        <v>0</v>
      </c>
      <c r="AB108" s="139">
        <f t="shared" si="25"/>
        <v>1</v>
      </c>
      <c r="AC108" s="139">
        <f>VLOOKUP(A108,'[1]85号文'!N:AA,14,FALSE)</f>
        <v>0</v>
      </c>
      <c r="AD108" s="139">
        <f t="shared" si="26"/>
        <v>1</v>
      </c>
      <c r="AE108" s="139">
        <v>94</v>
      </c>
      <c r="AF108" s="139">
        <f>VLOOKUP(AE108,'[1]85号文'!N:Z,13,FALSE)</f>
        <v>0</v>
      </c>
    </row>
    <row r="109" s="139" customFormat="true" ht="223" customHeight="true" spans="1:32">
      <c r="A109" s="160">
        <v>100</v>
      </c>
      <c r="B109" s="159" t="s">
        <v>452</v>
      </c>
      <c r="C109" s="160" t="s">
        <v>453</v>
      </c>
      <c r="D109" s="161" t="s">
        <v>454</v>
      </c>
      <c r="E109" s="159" t="s">
        <v>455</v>
      </c>
      <c r="F109" s="162"/>
      <c r="G109" s="162" t="s">
        <v>29</v>
      </c>
      <c r="H109" s="162"/>
      <c r="I109" s="162">
        <v>15</v>
      </c>
      <c r="J109" s="162">
        <v>15</v>
      </c>
      <c r="K109" s="162">
        <v>15</v>
      </c>
      <c r="L109" s="162" t="s">
        <v>30</v>
      </c>
      <c r="M109" s="162"/>
      <c r="N109" s="162" t="s">
        <v>29</v>
      </c>
      <c r="O109" s="162">
        <v>15</v>
      </c>
      <c r="P109" s="162">
        <v>15</v>
      </c>
      <c r="Q109" s="162">
        <v>15</v>
      </c>
      <c r="R109" s="159"/>
      <c r="S109" s="207"/>
      <c r="U109" s="180" t="str">
        <f>VLOOKUP(A109,'[1]85号文'!N:AA,4,FALSE)</f>
        <v>首诊精神病检查</v>
      </c>
      <c r="V109" s="159">
        <f t="shared" si="23"/>
        <v>0</v>
      </c>
      <c r="W109" s="141">
        <f>VLOOKUP(A109,'[1]85号文'!N:AA,5,FALSE)</f>
        <v>0</v>
      </c>
      <c r="X109" s="139">
        <v>1</v>
      </c>
      <c r="Y109" s="139">
        <f>VLOOKUP(A109,'[1]85号文'!N:AA,6,FALSE)</f>
        <v>0</v>
      </c>
      <c r="Z109" s="139">
        <f t="shared" si="24"/>
        <v>1</v>
      </c>
      <c r="AA109" s="139">
        <f>VLOOKUP(A109,'[1]85号文'!N:AA,13,FALSE)</f>
        <v>0</v>
      </c>
      <c r="AB109" s="139">
        <f t="shared" si="25"/>
        <v>1</v>
      </c>
      <c r="AC109" s="139">
        <f>VLOOKUP(A109,'[1]85号文'!N:AA,14,FALSE)</f>
        <v>0</v>
      </c>
      <c r="AD109" s="139">
        <f t="shared" si="26"/>
        <v>1</v>
      </c>
      <c r="AE109" s="139">
        <v>95</v>
      </c>
      <c r="AF109" s="139">
        <f>VLOOKUP(AE109,'[1]85号文'!N:Z,13,FALSE)</f>
        <v>0</v>
      </c>
    </row>
    <row r="110" s="139" customFormat="true" ht="173" customHeight="true" spans="1:32">
      <c r="A110" s="160">
        <v>101</v>
      </c>
      <c r="B110" s="159" t="s">
        <v>456</v>
      </c>
      <c r="C110" s="160" t="s">
        <v>457</v>
      </c>
      <c r="D110" s="161" t="s">
        <v>458</v>
      </c>
      <c r="E110" s="159" t="s">
        <v>459</v>
      </c>
      <c r="F110" s="162"/>
      <c r="G110" s="162" t="s">
        <v>29</v>
      </c>
      <c r="H110" s="162"/>
      <c r="I110" s="162">
        <v>25</v>
      </c>
      <c r="J110" s="162">
        <v>25</v>
      </c>
      <c r="K110" s="162">
        <v>25</v>
      </c>
      <c r="L110" s="162" t="s">
        <v>30</v>
      </c>
      <c r="M110" s="162"/>
      <c r="N110" s="162" t="s">
        <v>29</v>
      </c>
      <c r="O110" s="162">
        <v>25</v>
      </c>
      <c r="P110" s="162">
        <v>25</v>
      </c>
      <c r="Q110" s="162">
        <v>25</v>
      </c>
      <c r="R110" s="159"/>
      <c r="S110" s="207"/>
      <c r="U110" s="180" t="str">
        <f>VLOOKUP(A110,'[1]85号文'!N:AA,4,FALSE)</f>
        <v>临床鉴定</v>
      </c>
      <c r="V110" s="159">
        <f t="shared" si="23"/>
        <v>0</v>
      </c>
      <c r="W110" s="141">
        <f>VLOOKUP(A110,'[1]85号文'!N:AA,5,FALSE)</f>
        <v>0</v>
      </c>
      <c r="X110" s="139">
        <v>1</v>
      </c>
      <c r="Y110" s="139">
        <f>VLOOKUP(A110,'[1]85号文'!N:AA,6,FALSE)</f>
        <v>0</v>
      </c>
      <c r="Z110" s="139">
        <f t="shared" si="24"/>
        <v>1</v>
      </c>
      <c r="AA110" s="139">
        <f>VLOOKUP(A110,'[1]85号文'!N:AA,13,FALSE)</f>
        <v>0</v>
      </c>
      <c r="AB110" s="139">
        <f t="shared" si="25"/>
        <v>1</v>
      </c>
      <c r="AC110" s="139">
        <f>VLOOKUP(A110,'[1]85号文'!N:AA,14,FALSE)</f>
        <v>0</v>
      </c>
      <c r="AD110" s="139">
        <f t="shared" si="26"/>
        <v>1</v>
      </c>
      <c r="AE110" s="139">
        <v>96</v>
      </c>
      <c r="AF110" s="139">
        <f>VLOOKUP(AE110,'[1]85号文'!N:Z,13,FALSE)</f>
        <v>0</v>
      </c>
    </row>
    <row r="111" s="139" customFormat="true" ht="41" customHeight="true" spans="1:32">
      <c r="A111" s="160">
        <v>102</v>
      </c>
      <c r="B111" s="159" t="s">
        <v>460</v>
      </c>
      <c r="C111" s="257" t="s">
        <v>461</v>
      </c>
      <c r="D111" s="161" t="s">
        <v>462</v>
      </c>
      <c r="E111" s="159" t="s">
        <v>463</v>
      </c>
      <c r="F111" s="162"/>
      <c r="G111" s="162" t="s">
        <v>29</v>
      </c>
      <c r="H111" s="162"/>
      <c r="I111" s="162">
        <v>32</v>
      </c>
      <c r="J111" s="162">
        <v>32</v>
      </c>
      <c r="K111" s="162">
        <v>32</v>
      </c>
      <c r="L111" s="162" t="s">
        <v>418</v>
      </c>
      <c r="M111" s="206">
        <v>1</v>
      </c>
      <c r="N111" s="162" t="s">
        <v>29</v>
      </c>
      <c r="O111" s="162">
        <v>0</v>
      </c>
      <c r="P111" s="162">
        <v>0</v>
      </c>
      <c r="Q111" s="162">
        <v>0</v>
      </c>
      <c r="R111" s="159"/>
      <c r="S111" s="207"/>
      <c r="U111" s="180" t="str">
        <f>VLOOKUP(A111,'[1]85号文'!N:AA,4,FALSE)</f>
        <v>煎药费</v>
      </c>
      <c r="V111" s="159">
        <f t="shared" si="23"/>
        <v>0</v>
      </c>
      <c r="W111" s="139">
        <f>VLOOKUP(A111,'[1]85号文'!N:AA,5,FALSE)</f>
        <v>0</v>
      </c>
      <c r="X111" s="139">
        <f>IF(E111=W111,1,0)</f>
        <v>0</v>
      </c>
      <c r="Y111" s="139">
        <f>VLOOKUP(A111,'[1]85号文'!N:AA,6,FALSE)</f>
        <v>0</v>
      </c>
      <c r="Z111" s="139">
        <f t="shared" si="24"/>
        <v>1</v>
      </c>
      <c r="AA111" s="139" t="str">
        <f>VLOOKUP(A111,'[1]85号文'!N:AA,13,FALSE)</f>
        <v>汤剂塑封袋，每个另收0.5元</v>
      </c>
      <c r="AB111" s="139">
        <f t="shared" si="25"/>
        <v>0</v>
      </c>
      <c r="AC111" s="139" t="str">
        <f>VLOOKUP(A111,'[1]85号文'!N:AA,14,FALSE)</f>
        <v>限住院患者支付，封袋不支付</v>
      </c>
      <c r="AD111" s="139">
        <f t="shared" si="26"/>
        <v>0</v>
      </c>
      <c r="AE111" s="139">
        <v>97</v>
      </c>
      <c r="AF111" s="139" t="e">
        <f>VLOOKUP(AE111,'[1]85号文'!N:Z,13,FALSE)</f>
        <v>#N/A</v>
      </c>
    </row>
    <row r="112" s="139" customFormat="true" ht="94" customHeight="true" spans="1:32">
      <c r="A112" s="160">
        <v>103</v>
      </c>
      <c r="B112" s="159" t="s">
        <v>464</v>
      </c>
      <c r="C112" s="160" t="s">
        <v>465</v>
      </c>
      <c r="D112" s="161" t="s">
        <v>466</v>
      </c>
      <c r="E112" s="159" t="s">
        <v>467</v>
      </c>
      <c r="F112" s="162"/>
      <c r="G112" s="162" t="s">
        <v>29</v>
      </c>
      <c r="H112" s="162"/>
      <c r="I112" s="162">
        <v>15</v>
      </c>
      <c r="J112" s="162">
        <v>15</v>
      </c>
      <c r="K112" s="162">
        <v>15</v>
      </c>
      <c r="L112" s="162" t="s">
        <v>30</v>
      </c>
      <c r="M112" s="162"/>
      <c r="N112" s="162" t="s">
        <v>29</v>
      </c>
      <c r="O112" s="162">
        <v>15</v>
      </c>
      <c r="P112" s="162">
        <v>15</v>
      </c>
      <c r="Q112" s="162">
        <v>15</v>
      </c>
      <c r="R112" s="159"/>
      <c r="S112" s="207"/>
      <c r="U112" s="180" t="e">
        <f>VLOOKUP(A112,'[1]85号文'!N:AA,4,FALSE)</f>
        <v>#N/A</v>
      </c>
      <c r="V112" s="159" t="e">
        <f t="shared" si="23"/>
        <v>#N/A</v>
      </c>
      <c r="W112" s="141" t="e">
        <f>VLOOKUP(A112,'[1]85号文'!N:AA,5,FALSE)</f>
        <v>#N/A</v>
      </c>
      <c r="X112" s="139">
        <v>1</v>
      </c>
      <c r="Y112" s="139" t="e">
        <f>VLOOKUP(A112,'[1]85号文'!N:AA,6,FALSE)</f>
        <v>#N/A</v>
      </c>
      <c r="Z112" s="139" t="e">
        <f t="shared" si="24"/>
        <v>#N/A</v>
      </c>
      <c r="AA112" s="139" t="e">
        <f>VLOOKUP(A112,'[1]85号文'!N:AA,13,FALSE)</f>
        <v>#N/A</v>
      </c>
      <c r="AB112" s="139" t="e">
        <f t="shared" si="25"/>
        <v>#N/A</v>
      </c>
      <c r="AC112" s="139" t="e">
        <f>VLOOKUP(A112,'[1]85号文'!N:AA,14,FALSE)</f>
        <v>#N/A</v>
      </c>
      <c r="AD112" s="139" t="e">
        <f t="shared" si="26"/>
        <v>#N/A</v>
      </c>
      <c r="AE112" s="139">
        <v>98</v>
      </c>
      <c r="AF112" s="139">
        <f>VLOOKUP(AE112,'[1]85号文'!N:Z,13,FALSE)</f>
        <v>0</v>
      </c>
    </row>
    <row r="113" s="139" customFormat="true" ht="70" customHeight="true" spans="1:32">
      <c r="A113" s="160">
        <v>104</v>
      </c>
      <c r="B113" s="159" t="s">
        <v>468</v>
      </c>
      <c r="C113" s="160" t="s">
        <v>469</v>
      </c>
      <c r="D113" s="161" t="s">
        <v>470</v>
      </c>
      <c r="E113" s="159" t="s">
        <v>471</v>
      </c>
      <c r="F113" s="202"/>
      <c r="G113" s="162" t="s">
        <v>29</v>
      </c>
      <c r="H113" s="202"/>
      <c r="I113" s="162">
        <v>12</v>
      </c>
      <c r="J113" s="162">
        <v>12</v>
      </c>
      <c r="K113" s="162">
        <v>12</v>
      </c>
      <c r="L113" s="162" t="s">
        <v>30</v>
      </c>
      <c r="M113" s="162"/>
      <c r="N113" s="162" t="s">
        <v>29</v>
      </c>
      <c r="O113" s="162">
        <v>12</v>
      </c>
      <c r="P113" s="162">
        <v>12</v>
      </c>
      <c r="Q113" s="162">
        <v>12</v>
      </c>
      <c r="R113" s="159"/>
      <c r="S113" s="207"/>
      <c r="U113" s="180" t="str">
        <f>VLOOKUP(A113,'[1]85号文'!N:AA,4,FALSE)</f>
        <v>电针灸</v>
      </c>
      <c r="V113" s="159">
        <f t="shared" si="23"/>
        <v>0</v>
      </c>
      <c r="W113" s="141">
        <f>VLOOKUP(A113,'[1]85号文'!N:AA,5,FALSE)</f>
        <v>0</v>
      </c>
      <c r="X113" s="139">
        <v>1</v>
      </c>
      <c r="Y113" s="139">
        <f>VLOOKUP(A113,'[1]85号文'!N:AA,6,FALSE)</f>
        <v>0</v>
      </c>
      <c r="Z113" s="139">
        <f t="shared" si="24"/>
        <v>1</v>
      </c>
      <c r="AA113" s="139">
        <f>VLOOKUP(A113,'[1]85号文'!N:AA,13,FALSE)</f>
        <v>0</v>
      </c>
      <c r="AB113" s="139">
        <f t="shared" si="25"/>
        <v>1</v>
      </c>
      <c r="AC113" s="139">
        <f>VLOOKUP(A113,'[1]85号文'!N:AA,14,FALSE)</f>
        <v>0</v>
      </c>
      <c r="AD113" s="139">
        <f t="shared" si="26"/>
        <v>1</v>
      </c>
      <c r="AE113" s="139">
        <v>99</v>
      </c>
      <c r="AF113" s="139">
        <f>VLOOKUP(AE113,'[1]85号文'!N:Z,13,FALSE)</f>
        <v>0</v>
      </c>
    </row>
    <row r="114" s="139" customFormat="true" ht="67" customHeight="true" spans="1:32">
      <c r="A114" s="160">
        <v>105</v>
      </c>
      <c r="B114" s="159" t="s">
        <v>472</v>
      </c>
      <c r="C114" s="160" t="s">
        <v>473</v>
      </c>
      <c r="D114" s="161" t="s">
        <v>474</v>
      </c>
      <c r="E114" s="159" t="s">
        <v>475</v>
      </c>
      <c r="F114" s="162"/>
      <c r="G114" s="162" t="s">
        <v>29</v>
      </c>
      <c r="H114" s="162"/>
      <c r="I114" s="162">
        <v>25</v>
      </c>
      <c r="J114" s="162">
        <v>25</v>
      </c>
      <c r="K114" s="162">
        <v>25</v>
      </c>
      <c r="L114" s="162" t="s">
        <v>30</v>
      </c>
      <c r="M114" s="162"/>
      <c r="N114" s="162" t="s">
        <v>29</v>
      </c>
      <c r="O114" s="162">
        <v>25</v>
      </c>
      <c r="P114" s="162">
        <v>25</v>
      </c>
      <c r="Q114" s="162">
        <v>25</v>
      </c>
      <c r="R114" s="159"/>
      <c r="S114" s="207"/>
      <c r="U114" s="180" t="str">
        <f>VLOOKUP(A114,'[1]85号文'!N:AA,4,FALSE)</f>
        <v>小儿捏脊治疗</v>
      </c>
      <c r="V114" s="159">
        <f t="shared" si="23"/>
        <v>0</v>
      </c>
      <c r="W114" s="141">
        <f>VLOOKUP(A114,'[1]85号文'!N:AA,5,FALSE)</f>
        <v>0</v>
      </c>
      <c r="X114" s="139">
        <v>1</v>
      </c>
      <c r="Y114" s="139">
        <f>VLOOKUP(A114,'[1]85号文'!N:AA,6,FALSE)</f>
        <v>0</v>
      </c>
      <c r="Z114" s="139">
        <f t="shared" si="24"/>
        <v>1</v>
      </c>
      <c r="AA114" s="139" t="str">
        <f>VLOOKUP(A114,'[1]85号文'!N:AA,13,FALSE)</f>
        <v>项目内涵:以背脊部督脉为中心，结合四时配用脏腑背俞穴，通过捏那刺激达到调理阴阳气血，防病治病的目的。</v>
      </c>
      <c r="AB114" s="139">
        <f t="shared" si="25"/>
        <v>0</v>
      </c>
      <c r="AC114" s="139" t="str">
        <f>VLOOKUP(A114,'[1]85号文'!N:AA,14,FALSE)</f>
        <v>限儿童</v>
      </c>
      <c r="AD114" s="139">
        <f t="shared" si="26"/>
        <v>0</v>
      </c>
      <c r="AE114" s="139">
        <v>100</v>
      </c>
      <c r="AF114" s="139">
        <f>VLOOKUP(AE114,'[1]85号文'!N:Z,13,FALSE)</f>
        <v>0</v>
      </c>
    </row>
    <row r="115" s="139" customFormat="true" ht="76" customHeight="true" spans="1:32">
      <c r="A115" s="160">
        <v>106</v>
      </c>
      <c r="B115" s="159" t="s">
        <v>476</v>
      </c>
      <c r="C115" s="160" t="s">
        <v>477</v>
      </c>
      <c r="D115" s="161" t="s">
        <v>478</v>
      </c>
      <c r="E115" s="159" t="s">
        <v>479</v>
      </c>
      <c r="F115" s="162"/>
      <c r="G115" s="162" t="s">
        <v>29</v>
      </c>
      <c r="H115" s="162"/>
      <c r="I115" s="162">
        <v>90</v>
      </c>
      <c r="J115" s="162">
        <v>90</v>
      </c>
      <c r="K115" s="162">
        <v>90</v>
      </c>
      <c r="L115" s="162" t="s">
        <v>30</v>
      </c>
      <c r="M115" s="162"/>
      <c r="N115" s="162" t="s">
        <v>29</v>
      </c>
      <c r="O115" s="162">
        <v>90</v>
      </c>
      <c r="P115" s="162">
        <v>90</v>
      </c>
      <c r="Q115" s="162">
        <v>90</v>
      </c>
      <c r="R115" s="159"/>
      <c r="S115" s="207"/>
      <c r="U115" s="180" t="str">
        <f>VLOOKUP(A115,'[1]85号文'!N:AA,4,FALSE)</f>
        <v>小儿斜颈推拿治疗</v>
      </c>
      <c r="V115" s="159">
        <f t="shared" si="23"/>
        <v>0</v>
      </c>
      <c r="W115" s="141">
        <f>VLOOKUP(A115,'[1]85号文'!N:AA,5,FALSE)</f>
        <v>0</v>
      </c>
      <c r="X115" s="139">
        <v>1</v>
      </c>
      <c r="Y115" s="139">
        <f>VLOOKUP(A115,'[1]85号文'!N:AA,6,FALSE)</f>
        <v>0</v>
      </c>
      <c r="Z115" s="139">
        <f t="shared" si="24"/>
        <v>1</v>
      </c>
      <c r="AA115" s="139" t="str">
        <f>VLOOKUP(A115,'[1]85号文'!N:AA,13,FALSE)</f>
        <v>项目内涵:校正小儿头歪畸形。含手法理筋治疗和手法调整关节。</v>
      </c>
      <c r="AB115" s="139">
        <f t="shared" si="25"/>
        <v>0</v>
      </c>
      <c r="AC115" s="139" t="str">
        <f>VLOOKUP(A115,'[1]85号文'!N:AA,14,FALSE)</f>
        <v>限儿童</v>
      </c>
      <c r="AD115" s="139">
        <f t="shared" si="26"/>
        <v>0</v>
      </c>
      <c r="AE115" s="139">
        <v>101</v>
      </c>
      <c r="AF115" s="139">
        <f>VLOOKUP(AE115,'[1]85号文'!N:Z,13,FALSE)</f>
        <v>0</v>
      </c>
    </row>
    <row r="116" s="139" customFormat="true" ht="65" customHeight="true" spans="1:32">
      <c r="A116" s="193" t="s">
        <v>480</v>
      </c>
      <c r="B116" s="194"/>
      <c r="C116" s="195"/>
      <c r="D116" s="194"/>
      <c r="E116" s="194"/>
      <c r="F116" s="194"/>
      <c r="G116" s="194"/>
      <c r="H116" s="194"/>
      <c r="I116" s="194"/>
      <c r="J116" s="194"/>
      <c r="K116" s="194"/>
      <c r="L116" s="194"/>
      <c r="M116" s="194"/>
      <c r="N116" s="194"/>
      <c r="O116" s="194"/>
      <c r="P116" s="194"/>
      <c r="Q116" s="194"/>
      <c r="R116" s="194"/>
      <c r="S116" s="194"/>
      <c r="U116" s="180" t="e">
        <f>VLOOKUP(A116,'[1]85号文'!N:AA,4,FALSE)</f>
        <v>#N/A</v>
      </c>
      <c r="V116" s="131" t="s">
        <v>23</v>
      </c>
      <c r="AE116" s="139" t="s">
        <v>421</v>
      </c>
      <c r="AF116" s="139" t="e">
        <f>VLOOKUP(AE116,'[1]85号文'!N:Z,13,FALSE)</f>
        <v>#N/A</v>
      </c>
    </row>
    <row r="117" s="139" customFormat="true" customHeight="true" spans="1:32">
      <c r="A117" s="196" t="s">
        <v>481</v>
      </c>
      <c r="B117" s="197"/>
      <c r="C117" s="157"/>
      <c r="D117" s="198"/>
      <c r="E117" s="198"/>
      <c r="F117" s="198"/>
      <c r="G117" s="198"/>
      <c r="H117" s="198"/>
      <c r="I117" s="198"/>
      <c r="J117" s="198"/>
      <c r="K117" s="198"/>
      <c r="L117" s="198"/>
      <c r="M117" s="198"/>
      <c r="N117" s="198"/>
      <c r="O117" s="198"/>
      <c r="P117" s="198"/>
      <c r="Q117" s="198"/>
      <c r="R117" s="175"/>
      <c r="S117" s="198"/>
      <c r="U117" s="180" t="e">
        <f>VLOOKUP(A117,'[1]85号文'!N:AA,4,FALSE)</f>
        <v>#N/A</v>
      </c>
      <c r="V117" s="131" t="s">
        <v>23</v>
      </c>
      <c r="AE117" s="139" t="s">
        <v>421</v>
      </c>
      <c r="AF117" s="139" t="e">
        <f>VLOOKUP(AE117,'[1]85号文'!N:Z,13,FALSE)</f>
        <v>#N/A</v>
      </c>
    </row>
    <row r="118" s="139" customFormat="true" ht="48" customHeight="true" spans="1:32">
      <c r="A118" s="160">
        <v>107</v>
      </c>
      <c r="B118" s="159" t="s">
        <v>482</v>
      </c>
      <c r="C118" s="160" t="s">
        <v>483</v>
      </c>
      <c r="D118" s="161" t="s">
        <v>484</v>
      </c>
      <c r="E118" s="203"/>
      <c r="F118" s="162"/>
      <c r="G118" s="162" t="s">
        <v>485</v>
      </c>
      <c r="H118" s="159" t="s">
        <v>486</v>
      </c>
      <c r="I118" s="204">
        <v>5</v>
      </c>
      <c r="J118" s="204">
        <v>6</v>
      </c>
      <c r="K118" s="204">
        <v>6</v>
      </c>
      <c r="L118" s="162" t="s">
        <v>30</v>
      </c>
      <c r="M118" s="159"/>
      <c r="N118" s="162" t="s">
        <v>485</v>
      </c>
      <c r="O118" s="204">
        <v>5</v>
      </c>
      <c r="P118" s="204">
        <v>6</v>
      </c>
      <c r="Q118" s="204">
        <v>6</v>
      </c>
      <c r="R118" s="159" t="s">
        <v>486</v>
      </c>
      <c r="S118" s="162" t="s">
        <v>487</v>
      </c>
      <c r="U118" s="180" t="str">
        <f>VLOOKUP(A118,'[1]85号文'!N:AA,4,FALSE)</f>
        <v>针灸</v>
      </c>
      <c r="V118" s="159">
        <f t="shared" ref="V118:V131" si="27">IF(D118=U118,1,0)</f>
        <v>0</v>
      </c>
      <c r="W118" s="139">
        <f>VLOOKUP(A118,'[1]85号文'!N:AA,5,FALSE)</f>
        <v>0</v>
      </c>
      <c r="X118" s="139">
        <f t="shared" ref="X118:X120" si="28">IF(E118=W118,1,0)</f>
        <v>1</v>
      </c>
      <c r="Y118" s="139">
        <f>VLOOKUP(A118,'[1]85号文'!N:AA,6,FALSE)</f>
        <v>0</v>
      </c>
      <c r="Z118" s="139">
        <f t="shared" ref="Z118:Z131" si="29">IF(F118=Y118,1,0)</f>
        <v>1</v>
      </c>
      <c r="AA118" s="141" t="str">
        <f>VLOOKUP(A118,'[1]85号文'!N:AA,13,FALSE)</f>
        <v>加艾另收1元。一级医疗机构11针以上最高10元。</v>
      </c>
      <c r="AB118" s="139">
        <f t="shared" ref="AB118:AB131" si="30">IF(R118=AA118,1,0)</f>
        <v>0</v>
      </c>
      <c r="AC118" s="139">
        <f>VLOOKUP(A118,'[1]85号文'!N:AA,14,FALSE)</f>
        <v>0</v>
      </c>
      <c r="AD118" s="139">
        <v>1</v>
      </c>
      <c r="AE118" s="139">
        <v>102</v>
      </c>
      <c r="AF118" s="139" t="str">
        <f>VLOOKUP(AE118,'[1]85号文'!N:Z,13,FALSE)</f>
        <v>汤剂塑封袋，每个另收0.5元</v>
      </c>
    </row>
    <row r="119" s="139" customFormat="true" ht="41" customHeight="true" spans="1:32">
      <c r="A119" s="160">
        <v>108</v>
      </c>
      <c r="B119" s="159" t="s">
        <v>488</v>
      </c>
      <c r="C119" s="257" t="s">
        <v>489</v>
      </c>
      <c r="D119" s="161" t="s">
        <v>490</v>
      </c>
      <c r="E119" s="203"/>
      <c r="F119" s="159"/>
      <c r="G119" s="162" t="s">
        <v>485</v>
      </c>
      <c r="H119" s="159" t="s">
        <v>486</v>
      </c>
      <c r="I119" s="205">
        <v>4.5</v>
      </c>
      <c r="J119" s="205">
        <v>4.5</v>
      </c>
      <c r="K119" s="205">
        <v>4.5</v>
      </c>
      <c r="L119" s="162" t="s">
        <v>418</v>
      </c>
      <c r="M119" s="206">
        <v>1</v>
      </c>
      <c r="N119" s="162" t="s">
        <v>485</v>
      </c>
      <c r="O119" s="162">
        <v>0</v>
      </c>
      <c r="P119" s="162">
        <v>0</v>
      </c>
      <c r="Q119" s="162">
        <v>0</v>
      </c>
      <c r="R119" s="159" t="s">
        <v>486</v>
      </c>
      <c r="S119" s="162"/>
      <c r="U119" s="180" t="str">
        <f>VLOOKUP(A119,'[1]85号文'!N:AA,4,FALSE)</f>
        <v>微针针刺</v>
      </c>
      <c r="V119" s="159">
        <f t="shared" si="27"/>
        <v>0</v>
      </c>
      <c r="W119" s="139">
        <f>VLOOKUP(A119,'[1]85号文'!N:AA,5,FALSE)</f>
        <v>0</v>
      </c>
      <c r="X119" s="139">
        <f t="shared" si="28"/>
        <v>1</v>
      </c>
      <c r="Y119" s="139">
        <f>VLOOKUP(A119,'[1]85号文'!N:AA,6,FALSE)</f>
        <v>0</v>
      </c>
      <c r="Z119" s="139">
        <f t="shared" si="29"/>
        <v>1</v>
      </c>
      <c r="AA119" s="139" t="str">
        <f>VLOOKUP(A119,'[1]85号文'!N:AA,13,FALSE)</f>
        <v>包括：舌针、鼻针、腹针、腕、踝针、手针、面针、口针、项针、夹髓针</v>
      </c>
      <c r="AB119" s="139">
        <f t="shared" si="30"/>
        <v>0</v>
      </c>
      <c r="AC119" s="139">
        <f>VLOOKUP(A119,'[1]85号文'!N:AA,14,FALSE)</f>
        <v>0</v>
      </c>
      <c r="AD119" s="139">
        <f t="shared" ref="AD119:AD131" si="31">IF(S119=AC119,1,0)</f>
        <v>1</v>
      </c>
      <c r="AE119" s="139">
        <v>103</v>
      </c>
      <c r="AF119" s="139" t="e">
        <f>VLOOKUP(AE119,'[1]85号文'!N:Z,13,FALSE)</f>
        <v>#N/A</v>
      </c>
    </row>
    <row r="120" s="139" customFormat="true" ht="49" customHeight="true" spans="1:32">
      <c r="A120" s="160">
        <v>109</v>
      </c>
      <c r="B120" s="159" t="s">
        <v>491</v>
      </c>
      <c r="C120" s="160" t="s">
        <v>492</v>
      </c>
      <c r="D120" s="161" t="s">
        <v>493</v>
      </c>
      <c r="E120" s="177"/>
      <c r="F120" s="159"/>
      <c r="G120" s="162" t="s">
        <v>29</v>
      </c>
      <c r="H120" s="159"/>
      <c r="I120" s="204">
        <v>6</v>
      </c>
      <c r="J120" s="204">
        <v>6</v>
      </c>
      <c r="K120" s="204">
        <v>6</v>
      </c>
      <c r="L120" s="162" t="s">
        <v>30</v>
      </c>
      <c r="M120" s="206"/>
      <c r="N120" s="162" t="s">
        <v>29</v>
      </c>
      <c r="O120" s="204">
        <v>6</v>
      </c>
      <c r="P120" s="204">
        <v>6</v>
      </c>
      <c r="Q120" s="204">
        <v>6</v>
      </c>
      <c r="R120" s="159"/>
      <c r="S120" s="207"/>
      <c r="U120" s="180" t="str">
        <f>VLOOKUP(A120,'[1]85号文'!N:AA,4,FALSE)</f>
        <v>醒脑开窍针刺法</v>
      </c>
      <c r="V120" s="159">
        <f t="shared" si="27"/>
        <v>0</v>
      </c>
      <c r="W120" s="139">
        <f>VLOOKUP(A120,'[1]85号文'!N:AA,5,FALSE)</f>
        <v>0</v>
      </c>
      <c r="X120" s="139">
        <f t="shared" si="28"/>
        <v>1</v>
      </c>
      <c r="Y120" s="139">
        <f>VLOOKUP(A120,'[1]85号文'!N:AA,6,FALSE)</f>
        <v>0</v>
      </c>
      <c r="Z120" s="139">
        <f t="shared" si="29"/>
        <v>1</v>
      </c>
      <c r="AA120" s="139" t="str">
        <f>VLOOKUP(A120,'[1]85号文'!N:AA,13,FALSE)</f>
        <v>全过程</v>
      </c>
      <c r="AB120" s="139">
        <f t="shared" si="30"/>
        <v>0</v>
      </c>
      <c r="AC120" s="139">
        <f>VLOOKUP(A120,'[1]85号文'!N:AA,14,FALSE)</f>
        <v>0</v>
      </c>
      <c r="AD120" s="139">
        <f t="shared" si="31"/>
        <v>1</v>
      </c>
      <c r="AE120" s="139">
        <v>104</v>
      </c>
      <c r="AF120" s="139">
        <f>VLOOKUP(AE120,'[1]85号文'!N:Z,13,FALSE)</f>
        <v>0</v>
      </c>
    </row>
    <row r="121" s="139" customFormat="true" ht="52" customHeight="true" spans="1:32">
      <c r="A121" s="160">
        <v>110</v>
      </c>
      <c r="B121" s="159" t="s">
        <v>494</v>
      </c>
      <c r="C121" s="160" t="s">
        <v>495</v>
      </c>
      <c r="D121" s="161" t="s">
        <v>496</v>
      </c>
      <c r="E121" s="159" t="s">
        <v>497</v>
      </c>
      <c r="F121" s="159"/>
      <c r="G121" s="162" t="s">
        <v>29</v>
      </c>
      <c r="H121" s="159"/>
      <c r="I121" s="204">
        <v>20</v>
      </c>
      <c r="J121" s="204">
        <v>20</v>
      </c>
      <c r="K121" s="204">
        <v>20</v>
      </c>
      <c r="L121" s="162" t="s">
        <v>30</v>
      </c>
      <c r="M121" s="206"/>
      <c r="N121" s="162" t="s">
        <v>29</v>
      </c>
      <c r="O121" s="204">
        <v>20</v>
      </c>
      <c r="P121" s="204">
        <v>20</v>
      </c>
      <c r="Q121" s="204">
        <v>20</v>
      </c>
      <c r="R121" s="159"/>
      <c r="S121" s="162" t="s">
        <v>498</v>
      </c>
      <c r="U121" s="180" t="str">
        <f>VLOOKUP(A121,'[1]85号文'!N:AA,4,FALSE)</f>
        <v>头皮针</v>
      </c>
      <c r="V121" s="159">
        <f t="shared" si="27"/>
        <v>0</v>
      </c>
      <c r="W121" s="141">
        <f>VLOOKUP(A121,'[1]85号文'!N:AA,5,FALSE)</f>
        <v>0</v>
      </c>
      <c r="X121" s="139">
        <v>1</v>
      </c>
      <c r="Y121" s="139">
        <f>VLOOKUP(A121,'[1]85号文'!N:AA,6,FALSE)</f>
        <v>0</v>
      </c>
      <c r="Z121" s="139">
        <f t="shared" si="29"/>
        <v>1</v>
      </c>
      <c r="AA121" s="141" t="str">
        <f>VLOOKUP(A121,'[1]85号文'!N:AA,13,FALSE)</f>
        <v>一级医疗机构11针以上10元</v>
      </c>
      <c r="AB121" s="139">
        <f t="shared" si="30"/>
        <v>0</v>
      </c>
      <c r="AC121" s="139">
        <f>VLOOKUP(A121,'[1]85号文'!N:AA,14,FALSE)</f>
        <v>0</v>
      </c>
      <c r="AD121" s="139">
        <v>1</v>
      </c>
      <c r="AE121" s="139">
        <v>105</v>
      </c>
      <c r="AF121" s="139" t="str">
        <f>VLOOKUP(AE121,'[1]85号文'!N:Z,13,FALSE)</f>
        <v>项目内涵:以背脊部督脉为中心，结合四时配用脏腑背俞穴，通过捏那刺激达到调理阴阳气血，防病治病的目的。</v>
      </c>
    </row>
    <row r="122" s="139" customFormat="true" ht="40" customHeight="true" spans="1:32">
      <c r="A122" s="160">
        <v>111</v>
      </c>
      <c r="B122" s="159" t="s">
        <v>499</v>
      </c>
      <c r="C122" s="160" t="s">
        <v>500</v>
      </c>
      <c r="D122" s="161" t="s">
        <v>501</v>
      </c>
      <c r="E122" s="159" t="s">
        <v>502</v>
      </c>
      <c r="F122" s="159"/>
      <c r="G122" s="162" t="s">
        <v>29</v>
      </c>
      <c r="H122" s="159"/>
      <c r="I122" s="204">
        <v>40</v>
      </c>
      <c r="J122" s="204">
        <v>40</v>
      </c>
      <c r="K122" s="204">
        <v>40</v>
      </c>
      <c r="L122" s="162" t="s">
        <v>30</v>
      </c>
      <c r="M122" s="206"/>
      <c r="N122" s="162" t="s">
        <v>29</v>
      </c>
      <c r="O122" s="204">
        <v>40</v>
      </c>
      <c r="P122" s="204">
        <v>40</v>
      </c>
      <c r="Q122" s="204">
        <v>40</v>
      </c>
      <c r="R122" s="159"/>
      <c r="S122" s="162" t="s">
        <v>498</v>
      </c>
      <c r="U122" s="180" t="str">
        <f>VLOOKUP(A122,'[1]85号文'!N:AA,4,FALSE)</f>
        <v>眼部针灸</v>
      </c>
      <c r="V122" s="159">
        <f t="shared" si="27"/>
        <v>0</v>
      </c>
      <c r="W122" s="141">
        <f>VLOOKUP(A122,'[1]85号文'!N:AA,5,FALSE)</f>
        <v>0</v>
      </c>
      <c r="X122" s="139">
        <v>1</v>
      </c>
      <c r="Y122" s="139">
        <f>VLOOKUP(A122,'[1]85号文'!N:AA,6,FALSE)</f>
        <v>0</v>
      </c>
      <c r="Z122" s="139">
        <f t="shared" si="29"/>
        <v>1</v>
      </c>
      <c r="AA122" s="141">
        <f>VLOOKUP(A122,'[1]85号文'!N:AA,13,FALSE)</f>
        <v>0</v>
      </c>
      <c r="AB122" s="139">
        <f t="shared" si="30"/>
        <v>1</v>
      </c>
      <c r="AC122" s="139">
        <f>VLOOKUP(A122,'[1]85号文'!N:AA,14,FALSE)</f>
        <v>0</v>
      </c>
      <c r="AD122" s="139">
        <v>1</v>
      </c>
      <c r="AE122" s="139">
        <v>106</v>
      </c>
      <c r="AF122" s="139" t="str">
        <f>VLOOKUP(AE122,'[1]85号文'!N:Z,13,FALSE)</f>
        <v>项目内涵:校正小儿头歪畸形。含手法理筋治疗和手法调整关节。</v>
      </c>
    </row>
    <row r="123" s="142" customFormat="true" ht="75" customHeight="true" spans="1:32">
      <c r="A123" s="160">
        <v>112</v>
      </c>
      <c r="B123" s="131" t="s">
        <v>503</v>
      </c>
      <c r="C123" s="160"/>
      <c r="D123" s="131" t="s">
        <v>504</v>
      </c>
      <c r="E123" s="131" t="s">
        <v>505</v>
      </c>
      <c r="F123" s="169"/>
      <c r="G123" s="158" t="s">
        <v>29</v>
      </c>
      <c r="H123" s="170" t="s">
        <v>506</v>
      </c>
      <c r="I123" s="160">
        <v>13</v>
      </c>
      <c r="J123" s="160">
        <v>20</v>
      </c>
      <c r="K123" s="160">
        <v>20</v>
      </c>
      <c r="L123" s="158" t="s">
        <v>30</v>
      </c>
      <c r="M123" s="169"/>
      <c r="N123" s="158" t="s">
        <v>29</v>
      </c>
      <c r="O123" s="160">
        <v>13</v>
      </c>
      <c r="P123" s="160">
        <v>20</v>
      </c>
      <c r="Q123" s="160">
        <v>20</v>
      </c>
      <c r="R123" s="131" t="s">
        <v>506</v>
      </c>
      <c r="S123" s="160"/>
      <c r="U123" s="180" t="str">
        <f>VLOOKUP(A123,'[1]85号文'!N:AA,4,FALSE)</f>
        <v>芒针</v>
      </c>
      <c r="V123" s="159">
        <f t="shared" si="27"/>
        <v>0</v>
      </c>
      <c r="W123" s="141">
        <f>VLOOKUP(A123,'[1]85号文'!N:AA,5,FALSE)</f>
        <v>0</v>
      </c>
      <c r="X123" s="139">
        <v>1</v>
      </c>
      <c r="Y123" s="139">
        <f>VLOOKUP(A123,'[1]85号文'!N:AA,6,FALSE)</f>
        <v>0</v>
      </c>
      <c r="Z123" s="139">
        <f t="shared" si="29"/>
        <v>1</v>
      </c>
      <c r="AA123" s="141">
        <f>VLOOKUP(A123,'[1]85号文'!N:AA,13,FALSE)</f>
        <v>0</v>
      </c>
      <c r="AB123" s="139">
        <f t="shared" si="30"/>
        <v>0</v>
      </c>
      <c r="AC123" s="139">
        <f>VLOOKUP(A123,'[1]85号文'!N:AA,14,FALSE)</f>
        <v>0</v>
      </c>
      <c r="AD123" s="139">
        <f t="shared" si="31"/>
        <v>1</v>
      </c>
      <c r="AE123" s="142">
        <v>107</v>
      </c>
      <c r="AF123" s="139" t="str">
        <f>VLOOKUP(AE123,'[1]85号文'!N:Z,13,FALSE)</f>
        <v>加艾另收1元。一级医疗机构11针以上最高10元。</v>
      </c>
    </row>
    <row r="124" s="142" customFormat="true" ht="115" customHeight="true" spans="1:32">
      <c r="A124" s="160">
        <v>113</v>
      </c>
      <c r="B124" s="131" t="s">
        <v>507</v>
      </c>
      <c r="C124" s="160" t="s">
        <v>508</v>
      </c>
      <c r="D124" s="199" t="s">
        <v>509</v>
      </c>
      <c r="E124" s="131" t="s">
        <v>510</v>
      </c>
      <c r="F124" s="169"/>
      <c r="G124" s="158" t="s">
        <v>29</v>
      </c>
      <c r="H124" s="170" t="s">
        <v>511</v>
      </c>
      <c r="I124" s="160">
        <v>26</v>
      </c>
      <c r="J124" s="160">
        <v>31</v>
      </c>
      <c r="K124" s="160">
        <v>31</v>
      </c>
      <c r="L124" s="158" t="s">
        <v>30</v>
      </c>
      <c r="M124" s="169"/>
      <c r="N124" s="158" t="s">
        <v>29</v>
      </c>
      <c r="O124" s="160">
        <v>26</v>
      </c>
      <c r="P124" s="160">
        <v>31</v>
      </c>
      <c r="Q124" s="160">
        <v>31</v>
      </c>
      <c r="R124" s="131" t="s">
        <v>511</v>
      </c>
      <c r="S124" s="160"/>
      <c r="U124" s="180" t="str">
        <f>VLOOKUP(A124,'[1]85号文'!N:AA,4,FALSE)</f>
        <v>骨折关闭正位(肱骨外髁 颈骨折肱骨干骨折 肱骨髁上骨折)</v>
      </c>
      <c r="V124" s="159">
        <f t="shared" si="27"/>
        <v>0</v>
      </c>
      <c r="W124" s="141">
        <f>VLOOKUP(A124,'[1]85号文'!N:AA,5,FALSE)</f>
        <v>0</v>
      </c>
      <c r="X124" s="139">
        <v>1</v>
      </c>
      <c r="Y124" s="139">
        <f>VLOOKUP(A124,'[1]85号文'!N:AA,6,FALSE)</f>
        <v>0</v>
      </c>
      <c r="Z124" s="139">
        <f t="shared" si="29"/>
        <v>1</v>
      </c>
      <c r="AA124" s="139">
        <f>VLOOKUP(A124,'[1]85号文'!N:AA,13,FALSE)</f>
        <v>0</v>
      </c>
      <c r="AB124" s="139">
        <f t="shared" si="30"/>
        <v>0</v>
      </c>
      <c r="AC124" s="139">
        <f>VLOOKUP(A124,'[1]85号文'!N:AA,14,FALSE)</f>
        <v>0</v>
      </c>
      <c r="AD124" s="139">
        <f t="shared" si="31"/>
        <v>1</v>
      </c>
      <c r="AE124" s="142">
        <v>108</v>
      </c>
      <c r="AF124" s="139" t="str">
        <f>VLOOKUP(AE124,'[1]85号文'!N:Z,13,FALSE)</f>
        <v>包括：舌针、鼻针、腹针、腕、踝针、手针、面针、口针、项针、夹髓针</v>
      </c>
    </row>
    <row r="125" s="142" customFormat="true" ht="137" customHeight="true" spans="1:32">
      <c r="A125" s="160">
        <v>114</v>
      </c>
      <c r="B125" s="131" t="s">
        <v>512</v>
      </c>
      <c r="C125" s="160" t="s">
        <v>513</v>
      </c>
      <c r="D125" s="199" t="s">
        <v>514</v>
      </c>
      <c r="E125" s="131" t="s">
        <v>515</v>
      </c>
      <c r="F125" s="169"/>
      <c r="G125" s="158" t="s">
        <v>516</v>
      </c>
      <c r="H125" s="170" t="s">
        <v>517</v>
      </c>
      <c r="I125" s="160">
        <v>48</v>
      </c>
      <c r="J125" s="160">
        <v>56</v>
      </c>
      <c r="K125" s="160">
        <v>56</v>
      </c>
      <c r="L125" s="158" t="s">
        <v>30</v>
      </c>
      <c r="M125" s="169"/>
      <c r="N125" s="158" t="s">
        <v>516</v>
      </c>
      <c r="O125" s="160">
        <v>48</v>
      </c>
      <c r="P125" s="160">
        <v>56</v>
      </c>
      <c r="Q125" s="160">
        <v>56</v>
      </c>
      <c r="R125" s="131" t="s">
        <v>517</v>
      </c>
      <c r="S125" s="160"/>
      <c r="U125" s="180" t="str">
        <f>VLOOKUP(A125,'[1]85号文'!N:AA,4,FALSE)</f>
        <v>骨折关闭正位(克雷式 趾骨 指骨骨折肘部肩部指(趾)间关节脱位)</v>
      </c>
      <c r="V125" s="159">
        <f t="shared" si="27"/>
        <v>0</v>
      </c>
      <c r="W125" s="141">
        <f>VLOOKUP(A125,'[1]85号文'!N:AA,5,FALSE)</f>
        <v>0</v>
      </c>
      <c r="X125" s="139">
        <v>1</v>
      </c>
      <c r="Y125" s="139">
        <f>VLOOKUP(A125,'[1]85号文'!N:AA,6,FALSE)</f>
        <v>0</v>
      </c>
      <c r="Z125" s="139">
        <f t="shared" si="29"/>
        <v>1</v>
      </c>
      <c r="AA125" s="139">
        <f>VLOOKUP(A125,'[1]85号文'!N:AA,13,FALSE)</f>
        <v>0</v>
      </c>
      <c r="AB125" s="139">
        <f t="shared" si="30"/>
        <v>0</v>
      </c>
      <c r="AC125" s="139">
        <f>VLOOKUP(A125,'[1]85号文'!N:AA,14,FALSE)</f>
        <v>0</v>
      </c>
      <c r="AD125" s="139">
        <f t="shared" si="31"/>
        <v>1</v>
      </c>
      <c r="AE125" s="142">
        <v>109</v>
      </c>
      <c r="AF125" s="139" t="str">
        <f>VLOOKUP(AE125,'[1]85号文'!N:Z,13,FALSE)</f>
        <v>全过程</v>
      </c>
    </row>
    <row r="126" s="142" customFormat="true" ht="68" customHeight="true" spans="1:32">
      <c r="A126" s="160">
        <v>115</v>
      </c>
      <c r="B126" s="131" t="s">
        <v>518</v>
      </c>
      <c r="C126" s="160" t="s">
        <v>519</v>
      </c>
      <c r="D126" s="199" t="s">
        <v>520</v>
      </c>
      <c r="E126" s="131" t="s">
        <v>521</v>
      </c>
      <c r="F126" s="169"/>
      <c r="G126" s="158" t="s">
        <v>29</v>
      </c>
      <c r="H126" s="170"/>
      <c r="I126" s="160">
        <v>13</v>
      </c>
      <c r="J126" s="160">
        <v>17</v>
      </c>
      <c r="K126" s="160">
        <v>17</v>
      </c>
      <c r="L126" s="158" t="s">
        <v>30</v>
      </c>
      <c r="M126" s="169"/>
      <c r="N126" s="158" t="s">
        <v>29</v>
      </c>
      <c r="O126" s="160">
        <v>13</v>
      </c>
      <c r="P126" s="160">
        <v>17</v>
      </c>
      <c r="Q126" s="160">
        <v>17</v>
      </c>
      <c r="R126" s="131"/>
      <c r="S126" s="160"/>
      <c r="U126" s="180" t="str">
        <f>VLOOKUP(A126,'[1]85号文'!N:AA,4,FALSE)</f>
        <v>骨折关闭正位(前臂小腿踝部)</v>
      </c>
      <c r="V126" s="159">
        <f t="shared" si="27"/>
        <v>0</v>
      </c>
      <c r="W126" s="141">
        <f>VLOOKUP(A126,'[1]85号文'!N:AA,5,FALSE)</f>
        <v>0</v>
      </c>
      <c r="X126" s="139">
        <v>1</v>
      </c>
      <c r="Y126" s="139">
        <f>VLOOKUP(A126,'[1]85号文'!N:AA,6,FALSE)</f>
        <v>0</v>
      </c>
      <c r="Z126" s="139">
        <f t="shared" si="29"/>
        <v>1</v>
      </c>
      <c r="AA126" s="141">
        <f>VLOOKUP(A126,'[1]85号文'!N:AA,13,FALSE)</f>
        <v>0</v>
      </c>
      <c r="AB126" s="139">
        <f t="shared" si="30"/>
        <v>1</v>
      </c>
      <c r="AC126" s="139">
        <f>VLOOKUP(A126,'[1]85号文'!N:AA,14,FALSE)</f>
        <v>0</v>
      </c>
      <c r="AD126" s="139">
        <f t="shared" si="31"/>
        <v>1</v>
      </c>
      <c r="AE126" s="142">
        <v>110</v>
      </c>
      <c r="AF126" s="139" t="str">
        <f>VLOOKUP(AE126,'[1]85号文'!N:Z,13,FALSE)</f>
        <v>一级医疗机构11针以上10元</v>
      </c>
    </row>
    <row r="127" s="142" customFormat="true" ht="58" customHeight="true" spans="1:32">
      <c r="A127" s="160">
        <v>116</v>
      </c>
      <c r="B127" s="131" t="s">
        <v>522</v>
      </c>
      <c r="C127" s="160" t="s">
        <v>523</v>
      </c>
      <c r="D127" s="199" t="s">
        <v>524</v>
      </c>
      <c r="E127" s="131" t="s">
        <v>525</v>
      </c>
      <c r="F127" s="169"/>
      <c r="G127" s="158" t="s">
        <v>29</v>
      </c>
      <c r="H127" s="170"/>
      <c r="I127" s="160">
        <v>40</v>
      </c>
      <c r="J127" s="160">
        <v>42</v>
      </c>
      <c r="K127" s="160">
        <v>42</v>
      </c>
      <c r="L127" s="158" t="s">
        <v>30</v>
      </c>
      <c r="M127" s="169"/>
      <c r="N127" s="158" t="s">
        <v>29</v>
      </c>
      <c r="O127" s="160">
        <v>40</v>
      </c>
      <c r="P127" s="160">
        <v>42</v>
      </c>
      <c r="Q127" s="160">
        <v>42</v>
      </c>
      <c r="R127" s="131"/>
      <c r="S127" s="160"/>
      <c r="U127" s="180" t="str">
        <f>VLOOKUP(A127,'[1]85号文'!N:AA,4,FALSE)</f>
        <v>图像分析病理诊断</v>
      </c>
      <c r="V127" s="159">
        <f t="shared" si="27"/>
        <v>0</v>
      </c>
      <c r="W127" s="141">
        <f>VLOOKUP(A127,'[1]85号文'!N:AA,5,FALSE)</f>
        <v>0</v>
      </c>
      <c r="X127" s="139">
        <v>1</v>
      </c>
      <c r="Y127" s="139">
        <f>VLOOKUP(A127,'[1]85号文'!N:AA,6,FALSE)</f>
        <v>0</v>
      </c>
      <c r="Z127" s="139">
        <f t="shared" si="29"/>
        <v>1</v>
      </c>
      <c r="AA127" s="139">
        <f>VLOOKUP(A127,'[1]85号文'!N:AA,13,FALSE)</f>
        <v>0</v>
      </c>
      <c r="AB127" s="139">
        <f t="shared" si="30"/>
        <v>1</v>
      </c>
      <c r="AC127" s="139">
        <f>VLOOKUP(A127,'[1]85号文'!N:AA,14,FALSE)</f>
        <v>0</v>
      </c>
      <c r="AD127" s="139">
        <f t="shared" si="31"/>
        <v>1</v>
      </c>
      <c r="AE127" s="142">
        <v>111</v>
      </c>
      <c r="AF127" s="139">
        <f>VLOOKUP(AE127,'[1]85号文'!N:Z,13,FALSE)</f>
        <v>0</v>
      </c>
    </row>
    <row r="128" s="142" customFormat="true" ht="69" customHeight="true" spans="1:32">
      <c r="A128" s="160">
        <v>117</v>
      </c>
      <c r="B128" s="131" t="s">
        <v>526</v>
      </c>
      <c r="C128" s="160" t="s">
        <v>527</v>
      </c>
      <c r="D128" s="199" t="s">
        <v>528</v>
      </c>
      <c r="E128" s="131" t="s">
        <v>529</v>
      </c>
      <c r="F128" s="169"/>
      <c r="G128" s="158" t="s">
        <v>29</v>
      </c>
      <c r="H128" s="170"/>
      <c r="I128" s="160">
        <v>12</v>
      </c>
      <c r="J128" s="160">
        <v>19</v>
      </c>
      <c r="K128" s="160">
        <v>19</v>
      </c>
      <c r="L128" s="158" t="s">
        <v>30</v>
      </c>
      <c r="M128" s="169"/>
      <c r="N128" s="158" t="s">
        <v>29</v>
      </c>
      <c r="O128" s="160">
        <v>12</v>
      </c>
      <c r="P128" s="160">
        <v>19</v>
      </c>
      <c r="Q128" s="160">
        <v>19</v>
      </c>
      <c r="R128" s="131"/>
      <c r="S128" s="160"/>
      <c r="U128" s="180" t="str">
        <f>VLOOKUP(A128,'[1]85号文'!N:AA,4,FALSE)</f>
        <v>细针穿刺细胞学检查与诊断</v>
      </c>
      <c r="V128" s="159">
        <f t="shared" si="27"/>
        <v>0</v>
      </c>
      <c r="W128" s="141">
        <f>VLOOKUP(A128,'[1]85号文'!N:AA,5,FALSE)</f>
        <v>0</v>
      </c>
      <c r="X128" s="139">
        <v>1</v>
      </c>
      <c r="Y128" s="139">
        <f>VLOOKUP(A128,'[1]85号文'!N:AA,6,FALSE)</f>
        <v>0</v>
      </c>
      <c r="Z128" s="139">
        <f t="shared" si="29"/>
        <v>1</v>
      </c>
      <c r="AA128" s="139" t="str">
        <f>VLOOKUP(A128,'[1]85号文'!N:AA,13,FALSE)</f>
        <v>2片以上每片加收20.0元</v>
      </c>
      <c r="AB128" s="139">
        <f t="shared" si="30"/>
        <v>0</v>
      </c>
      <c r="AC128" s="139">
        <f>VLOOKUP(A128,'[1]85号文'!N:AA,14,FALSE)</f>
        <v>0</v>
      </c>
      <c r="AD128" s="139">
        <f t="shared" si="31"/>
        <v>1</v>
      </c>
      <c r="AE128" s="142">
        <v>112</v>
      </c>
      <c r="AF128" s="139">
        <f>VLOOKUP(AE128,'[1]85号文'!N:Z,13,FALSE)</f>
        <v>0</v>
      </c>
    </row>
    <row r="129" s="139" customFormat="true" ht="77" customHeight="true" spans="1:32">
      <c r="A129" s="160">
        <v>118</v>
      </c>
      <c r="B129" s="159" t="s">
        <v>530</v>
      </c>
      <c r="C129" s="160" t="s">
        <v>531</v>
      </c>
      <c r="D129" s="161" t="s">
        <v>532</v>
      </c>
      <c r="E129" s="131" t="s">
        <v>533</v>
      </c>
      <c r="F129" s="159"/>
      <c r="G129" s="162" t="s">
        <v>534</v>
      </c>
      <c r="H129" s="159"/>
      <c r="I129" s="162">
        <v>200</v>
      </c>
      <c r="J129" s="162">
        <v>500</v>
      </c>
      <c r="K129" s="162">
        <v>500</v>
      </c>
      <c r="L129" s="171" t="s">
        <v>30</v>
      </c>
      <c r="M129" s="206"/>
      <c r="N129" s="162" t="s">
        <v>534</v>
      </c>
      <c r="O129" s="162">
        <v>200</v>
      </c>
      <c r="P129" s="162">
        <v>500</v>
      </c>
      <c r="Q129" s="162">
        <v>500</v>
      </c>
      <c r="R129" s="159"/>
      <c r="S129" s="207"/>
      <c r="U129" s="180" t="str">
        <f>VLOOKUP(A129,'[1]85号文'!N:AA,4,FALSE)</f>
        <v>脱落细胞学检查与诊断</v>
      </c>
      <c r="V129" s="159">
        <f t="shared" si="27"/>
        <v>0</v>
      </c>
      <c r="W129" s="141">
        <f>VLOOKUP(A129,'[1]85号文'!N:AA,5,FALSE)</f>
        <v>0</v>
      </c>
      <c r="X129" s="139">
        <v>1</v>
      </c>
      <c r="Y129" s="139">
        <f>VLOOKUP(A129,'[1]85号文'!N:AA,6,FALSE)</f>
        <v>0</v>
      </c>
      <c r="Z129" s="139">
        <f t="shared" si="29"/>
        <v>1</v>
      </c>
      <c r="AA129" s="139" t="str">
        <f>VLOOKUP(A129,'[1]85号文'!N:AA,13,FALSE)</f>
        <v>其中包含：羊齿结晶、穿透试验、激情素水平测定、挖空细胞、性交试验、胎盘功能测定、宫腔吸片、口腔粘膜涂片、阴道涂壁片性染色质、阴道脱落涂片。两片以上每片加收15元。</v>
      </c>
      <c r="AB129" s="139">
        <f t="shared" si="30"/>
        <v>0</v>
      </c>
      <c r="AC129" s="139">
        <f>VLOOKUP(A129,'[1]85号文'!N:AA,14,FALSE)</f>
        <v>0</v>
      </c>
      <c r="AD129" s="139">
        <f t="shared" si="31"/>
        <v>1</v>
      </c>
      <c r="AE129" s="139">
        <v>113</v>
      </c>
      <c r="AF129" s="139">
        <f>VLOOKUP(AE129,'[1]85号文'!N:Z,13,FALSE)</f>
        <v>0</v>
      </c>
    </row>
    <row r="130" s="139" customFormat="true" ht="131" customHeight="true" spans="1:32">
      <c r="A130" s="160">
        <v>119</v>
      </c>
      <c r="B130" s="159" t="s">
        <v>535</v>
      </c>
      <c r="C130" s="160" t="s">
        <v>536</v>
      </c>
      <c r="D130" s="161" t="s">
        <v>537</v>
      </c>
      <c r="E130" s="131" t="s">
        <v>538</v>
      </c>
      <c r="F130" s="159"/>
      <c r="G130" s="162" t="s">
        <v>534</v>
      </c>
      <c r="H130" s="159"/>
      <c r="I130" s="162">
        <v>150</v>
      </c>
      <c r="J130" s="162">
        <v>280</v>
      </c>
      <c r="K130" s="162">
        <v>280</v>
      </c>
      <c r="L130" s="171" t="s">
        <v>30</v>
      </c>
      <c r="M130" s="206"/>
      <c r="N130" s="162" t="s">
        <v>534</v>
      </c>
      <c r="O130" s="162">
        <v>150</v>
      </c>
      <c r="P130" s="162">
        <v>280</v>
      </c>
      <c r="Q130" s="162">
        <v>280</v>
      </c>
      <c r="R130" s="159"/>
      <c r="S130" s="207"/>
      <c r="U130" s="180" t="str">
        <f>VLOOKUP(A130,'[1]85号文'!N:AA,4,FALSE)</f>
        <v>液基薄层细胞制片术</v>
      </c>
      <c r="V130" s="159">
        <f t="shared" si="27"/>
        <v>0</v>
      </c>
      <c r="W130" s="141">
        <f>VLOOKUP(A130,'[1]85号文'!N:AA,5,FALSE)</f>
        <v>0</v>
      </c>
      <c r="X130" s="139">
        <v>1</v>
      </c>
      <c r="Y130" s="139">
        <f>VLOOKUP(A130,'[1]85号文'!N:AA,6,FALSE)</f>
        <v>0</v>
      </c>
      <c r="Z130" s="139">
        <f t="shared" si="29"/>
        <v>1</v>
      </c>
      <c r="AA130" s="139">
        <f>VLOOKUP(A130,'[1]85号文'!N:AA,13,FALSE)</f>
        <v>0</v>
      </c>
      <c r="AB130" s="139">
        <f t="shared" si="30"/>
        <v>1</v>
      </c>
      <c r="AC130" s="139">
        <f>VLOOKUP(A130,'[1]85号文'!N:AA,14,FALSE)</f>
        <v>0</v>
      </c>
      <c r="AD130" s="139">
        <f t="shared" si="31"/>
        <v>1</v>
      </c>
      <c r="AE130" s="139">
        <v>114</v>
      </c>
      <c r="AF130" s="139">
        <f>VLOOKUP(AE130,'[1]85号文'!N:Z,13,FALSE)</f>
        <v>0</v>
      </c>
    </row>
    <row r="131" s="139" customFormat="true" ht="81" customHeight="true" spans="1:32">
      <c r="A131" s="160">
        <v>120</v>
      </c>
      <c r="B131" s="159" t="s">
        <v>539</v>
      </c>
      <c r="C131" s="160" t="s">
        <v>540</v>
      </c>
      <c r="D131" s="161" t="s">
        <v>541</v>
      </c>
      <c r="E131" s="159" t="s">
        <v>542</v>
      </c>
      <c r="F131" s="159"/>
      <c r="G131" s="162" t="s">
        <v>534</v>
      </c>
      <c r="H131" s="159"/>
      <c r="I131" s="162">
        <v>150</v>
      </c>
      <c r="J131" s="162">
        <v>280</v>
      </c>
      <c r="K131" s="162">
        <v>280</v>
      </c>
      <c r="L131" s="171" t="s">
        <v>30</v>
      </c>
      <c r="M131" s="206"/>
      <c r="N131" s="162" t="s">
        <v>534</v>
      </c>
      <c r="O131" s="162">
        <v>150</v>
      </c>
      <c r="P131" s="162">
        <v>280</v>
      </c>
      <c r="Q131" s="162">
        <v>280</v>
      </c>
      <c r="R131" s="159"/>
      <c r="S131" s="207"/>
      <c r="U131" s="180" t="str">
        <f>VLOOKUP(A131,'[1]85号文'!N:AA,4,FALSE)</f>
        <v>手术标本检查与诊断</v>
      </c>
      <c r="V131" s="159">
        <f t="shared" si="27"/>
        <v>0</v>
      </c>
      <c r="W131" s="141">
        <f>VLOOKUP(A131,'[1]85号文'!N:AA,5,FALSE)</f>
        <v>0</v>
      </c>
      <c r="X131" s="139">
        <v>1</v>
      </c>
      <c r="Y131" s="139">
        <f>VLOOKUP(A131,'[1]85号文'!N:AA,6,FALSE)</f>
        <v>0</v>
      </c>
      <c r="Z131" s="139">
        <f t="shared" si="29"/>
        <v>1</v>
      </c>
      <c r="AA131" s="139" t="str">
        <f>VLOOKUP(A131,'[1]85号文'!N:AA,13,FALSE)</f>
        <v>四个蜡块以上每增加一块加收20.0元</v>
      </c>
      <c r="AB131" s="139">
        <f t="shared" si="30"/>
        <v>0</v>
      </c>
      <c r="AC131" s="139">
        <f>VLOOKUP(A131,'[1]85号文'!N:AA,14,FALSE)</f>
        <v>0</v>
      </c>
      <c r="AD131" s="139">
        <f t="shared" si="31"/>
        <v>1</v>
      </c>
      <c r="AE131" s="139">
        <v>115</v>
      </c>
      <c r="AF131" s="139">
        <f>VLOOKUP(AE131,'[1]85号文'!N:Z,13,FALSE)</f>
        <v>0</v>
      </c>
    </row>
    <row r="132" s="139" customFormat="true" ht="92" customHeight="true" spans="1:32">
      <c r="A132" s="208" t="s">
        <v>543</v>
      </c>
      <c r="B132" s="209"/>
      <c r="C132" s="210"/>
      <c r="D132" s="209"/>
      <c r="E132" s="209"/>
      <c r="F132" s="209"/>
      <c r="G132" s="209"/>
      <c r="H132" s="209"/>
      <c r="I132" s="209"/>
      <c r="J132" s="209"/>
      <c r="K132" s="209"/>
      <c r="L132" s="209"/>
      <c r="M132" s="209"/>
      <c r="N132" s="209"/>
      <c r="O132" s="209"/>
      <c r="P132" s="209"/>
      <c r="Q132" s="209"/>
      <c r="R132" s="209"/>
      <c r="S132" s="209"/>
      <c r="U132" s="180" t="e">
        <f>VLOOKUP(A132,'[1]85号文'!N:AA,4,FALSE)</f>
        <v>#N/A</v>
      </c>
      <c r="V132" s="131" t="s">
        <v>23</v>
      </c>
      <c r="AE132" s="139" t="s">
        <v>421</v>
      </c>
      <c r="AF132" s="139" t="e">
        <f>VLOOKUP(AE132,'[1]85号文'!N:Z,13,FALSE)</f>
        <v>#N/A</v>
      </c>
    </row>
    <row r="133" s="139" customFormat="true" customHeight="true" spans="1:32">
      <c r="A133" s="155" t="s">
        <v>544</v>
      </c>
      <c r="B133" s="156"/>
      <c r="C133" s="157"/>
      <c r="D133" s="156"/>
      <c r="E133" s="156"/>
      <c r="F133" s="156"/>
      <c r="G133" s="156"/>
      <c r="H133" s="156"/>
      <c r="I133" s="156"/>
      <c r="J133" s="156"/>
      <c r="K133" s="156"/>
      <c r="L133" s="156"/>
      <c r="M133" s="156"/>
      <c r="N133" s="156"/>
      <c r="O133" s="156"/>
      <c r="P133" s="156"/>
      <c r="Q133" s="156"/>
      <c r="R133" s="175"/>
      <c r="S133" s="156"/>
      <c r="U133" s="180" t="e">
        <f>VLOOKUP(A133,'[1]85号文'!N:AA,4,FALSE)</f>
        <v>#N/A</v>
      </c>
      <c r="V133" s="131" t="s">
        <v>23</v>
      </c>
      <c r="AE133" s="139" t="s">
        <v>421</v>
      </c>
      <c r="AF133" s="139" t="e">
        <f>VLOOKUP(AE133,'[1]85号文'!N:Z,13,FALSE)</f>
        <v>#N/A</v>
      </c>
    </row>
    <row r="134" s="139" customFormat="true" ht="75" customHeight="true" spans="1:32">
      <c r="A134" s="160">
        <v>121</v>
      </c>
      <c r="B134" s="159" t="s">
        <v>545</v>
      </c>
      <c r="C134" s="160" t="s">
        <v>546</v>
      </c>
      <c r="D134" s="161" t="s">
        <v>547</v>
      </c>
      <c r="E134" s="159" t="s">
        <v>548</v>
      </c>
      <c r="F134" s="159"/>
      <c r="G134" s="162" t="s">
        <v>534</v>
      </c>
      <c r="H134" s="159"/>
      <c r="I134" s="204">
        <v>60</v>
      </c>
      <c r="J134" s="204">
        <v>65</v>
      </c>
      <c r="K134" s="204">
        <v>65</v>
      </c>
      <c r="L134" s="162" t="s">
        <v>30</v>
      </c>
      <c r="M134" s="162"/>
      <c r="N134" s="162" t="s">
        <v>534</v>
      </c>
      <c r="O134" s="204">
        <v>60</v>
      </c>
      <c r="P134" s="204">
        <v>65</v>
      </c>
      <c r="Q134" s="204">
        <v>65</v>
      </c>
      <c r="R134" s="159"/>
      <c r="S134" s="207"/>
      <c r="U134" s="180" t="str">
        <f>VLOOKUP(A134,'[1]85号文'!N:AA,4,FALSE)</f>
        <v>牙齿及骨骼磨片诊断(不脱钙)</v>
      </c>
      <c r="V134" s="159">
        <f t="shared" ref="V134:V145" si="32">IF(D134=U134,1,0)</f>
        <v>0</v>
      </c>
      <c r="W134" s="141">
        <f>VLOOKUP(A134,'[1]85号文'!N:AA,5,FALSE)</f>
        <v>0</v>
      </c>
      <c r="X134" s="139">
        <v>1</v>
      </c>
      <c r="Y134" s="139">
        <f>VLOOKUP(A134,'[1]85号文'!N:AA,6,FALSE)</f>
        <v>0</v>
      </c>
      <c r="Z134" s="139">
        <f t="shared" ref="Z134:Z145" si="33">IF(F134=Y134,1,0)</f>
        <v>1</v>
      </c>
      <c r="AA134" s="139">
        <f>VLOOKUP(A134,'[1]85号文'!N:AA,13,FALSE)</f>
        <v>0</v>
      </c>
      <c r="AB134" s="139">
        <f t="shared" ref="AB134:AB136" si="34">IF(R134=AA134,1,0)</f>
        <v>1</v>
      </c>
      <c r="AC134" s="139">
        <f>VLOOKUP(A134,'[1]85号文'!N:AA,14,FALSE)</f>
        <v>0</v>
      </c>
      <c r="AD134" s="139">
        <f t="shared" ref="AD134:AD145" si="35">IF(S134=AC134,1,0)</f>
        <v>1</v>
      </c>
      <c r="AE134" s="139">
        <v>116</v>
      </c>
      <c r="AF134" s="139">
        <f>VLOOKUP(AE134,'[1]85号文'!N:Z,13,FALSE)</f>
        <v>0</v>
      </c>
    </row>
    <row r="135" s="139" customFormat="true" ht="75" customHeight="true" spans="1:32">
      <c r="A135" s="160">
        <v>122</v>
      </c>
      <c r="B135" s="159" t="s">
        <v>549</v>
      </c>
      <c r="C135" s="162"/>
      <c r="D135" s="161" t="s">
        <v>550</v>
      </c>
      <c r="E135" s="159" t="s">
        <v>551</v>
      </c>
      <c r="F135" s="159"/>
      <c r="G135" s="162" t="s">
        <v>534</v>
      </c>
      <c r="H135" s="159" t="s">
        <v>552</v>
      </c>
      <c r="I135" s="204">
        <v>90</v>
      </c>
      <c r="J135" s="204">
        <v>110</v>
      </c>
      <c r="K135" s="204">
        <v>110</v>
      </c>
      <c r="L135" s="162" t="s">
        <v>30</v>
      </c>
      <c r="M135" s="162"/>
      <c r="N135" s="162" t="s">
        <v>534</v>
      </c>
      <c r="O135" s="204">
        <v>90</v>
      </c>
      <c r="P135" s="204">
        <v>110</v>
      </c>
      <c r="Q135" s="204">
        <v>110</v>
      </c>
      <c r="R135" s="159" t="s">
        <v>552</v>
      </c>
      <c r="S135" s="207"/>
      <c r="U135" s="180" t="str">
        <f>VLOOKUP(A135,'[1]85号文'!N:AA,4,FALSE)</f>
        <v>冰冻切片检查与诊断</v>
      </c>
      <c r="V135" s="159">
        <f t="shared" si="32"/>
        <v>0</v>
      </c>
      <c r="W135" s="141">
        <f>VLOOKUP(A135,'[1]85号文'!N:AA,5,FALSE)</f>
        <v>0</v>
      </c>
      <c r="X135" s="139">
        <v>1</v>
      </c>
      <c r="Y135" s="139">
        <f>VLOOKUP(A135,'[1]85号文'!N:AA,6,FALSE)</f>
        <v>0</v>
      </c>
      <c r="Z135" s="139">
        <f t="shared" si="33"/>
        <v>1</v>
      </c>
      <c r="AA135" s="141" t="str">
        <f>VLOOKUP(A135,'[1]85号文'!N:AA,13,FALSE)</f>
        <v>加送一次加收100.0元</v>
      </c>
      <c r="AB135" s="139">
        <f t="shared" si="34"/>
        <v>0</v>
      </c>
      <c r="AC135" s="139">
        <f>VLOOKUP(A135,'[1]85号文'!N:AA,14,FALSE)</f>
        <v>0</v>
      </c>
      <c r="AD135" s="139">
        <f t="shared" si="35"/>
        <v>1</v>
      </c>
      <c r="AE135" s="139">
        <v>117</v>
      </c>
      <c r="AF135" s="139" t="str">
        <f>VLOOKUP(AE135,'[1]85号文'!N:Z,13,FALSE)</f>
        <v>2片以上每片加收20.0元</v>
      </c>
    </row>
    <row r="136" s="139" customFormat="true" ht="66" customHeight="true" spans="1:32">
      <c r="A136" s="160">
        <v>123</v>
      </c>
      <c r="B136" s="159" t="s">
        <v>553</v>
      </c>
      <c r="C136" s="162"/>
      <c r="D136" s="161" t="s">
        <v>554</v>
      </c>
      <c r="E136" s="159" t="s">
        <v>555</v>
      </c>
      <c r="F136" s="159"/>
      <c r="G136" s="162" t="s">
        <v>534</v>
      </c>
      <c r="H136" s="159" t="s">
        <v>556</v>
      </c>
      <c r="I136" s="204">
        <v>40</v>
      </c>
      <c r="J136" s="204">
        <v>50</v>
      </c>
      <c r="K136" s="204">
        <v>50</v>
      </c>
      <c r="L136" s="162" t="s">
        <v>30</v>
      </c>
      <c r="M136" s="162"/>
      <c r="N136" s="162" t="s">
        <v>534</v>
      </c>
      <c r="O136" s="204">
        <v>40</v>
      </c>
      <c r="P136" s="204">
        <v>50</v>
      </c>
      <c r="Q136" s="204">
        <v>50</v>
      </c>
      <c r="R136" s="159" t="s">
        <v>556</v>
      </c>
      <c r="S136" s="207"/>
      <c r="U136" s="180" t="str">
        <f>VLOOKUP(A136,'[1]85号文'!N:AA,4,FALSE)</f>
        <v>快速石蜡切片检查与诊断</v>
      </c>
      <c r="V136" s="159">
        <f t="shared" si="32"/>
        <v>0</v>
      </c>
      <c r="W136" s="141">
        <f>VLOOKUP(A136,'[1]85号文'!N:AA,5,FALSE)</f>
        <v>0</v>
      </c>
      <c r="X136" s="139">
        <v>1</v>
      </c>
      <c r="Y136" s="139">
        <f>VLOOKUP(A136,'[1]85号文'!N:AA,6,FALSE)</f>
        <v>0</v>
      </c>
      <c r="Z136" s="139">
        <f t="shared" si="33"/>
        <v>1</v>
      </c>
      <c r="AA136" s="141">
        <f>VLOOKUP(A136,'[1]85号文'!N:AA,13,FALSE)</f>
        <v>0</v>
      </c>
      <c r="AB136" s="139">
        <f t="shared" si="34"/>
        <v>0</v>
      </c>
      <c r="AC136" s="139">
        <f>VLOOKUP(A136,'[1]85号文'!N:AA,14,FALSE)</f>
        <v>0</v>
      </c>
      <c r="AD136" s="139">
        <f t="shared" si="35"/>
        <v>1</v>
      </c>
      <c r="AE136" s="139">
        <v>118</v>
      </c>
      <c r="AF136" s="139" t="str">
        <f>VLOOKUP(AE136,'[1]85号文'!N:Z,13,FALSE)</f>
        <v>其中包含：羊齿结晶、穿透试验、激情素水平测定、挖空细胞、性交试验、胎盘功能测定、宫腔吸片、口腔粘膜涂片、阴道涂壁片性染色质、阴道脱落涂片。两片以上每片加收15元。</v>
      </c>
    </row>
    <row r="137" s="139" customFormat="true" ht="90" customHeight="true" spans="1:32">
      <c r="A137" s="160">
        <v>124</v>
      </c>
      <c r="B137" s="159" t="s">
        <v>557</v>
      </c>
      <c r="C137" s="160" t="s">
        <v>558</v>
      </c>
      <c r="D137" s="161" t="s">
        <v>559</v>
      </c>
      <c r="E137" s="228" t="s">
        <v>560</v>
      </c>
      <c r="F137" s="159"/>
      <c r="G137" s="162" t="s">
        <v>29</v>
      </c>
      <c r="H137" s="159" t="s">
        <v>561</v>
      </c>
      <c r="I137" s="204">
        <v>199.5</v>
      </c>
      <c r="J137" s="204">
        <v>199.5</v>
      </c>
      <c r="K137" s="204">
        <v>199.5</v>
      </c>
      <c r="L137" s="162" t="s">
        <v>30</v>
      </c>
      <c r="M137" s="162"/>
      <c r="N137" s="162" t="s">
        <v>29</v>
      </c>
      <c r="O137" s="204">
        <v>199.5</v>
      </c>
      <c r="P137" s="204">
        <v>199.5</v>
      </c>
      <c r="Q137" s="204">
        <v>199.5</v>
      </c>
      <c r="R137" s="159" t="s">
        <v>561</v>
      </c>
      <c r="S137" s="207"/>
      <c r="U137" s="180" t="str">
        <f>VLOOKUP(A137,'[1]85号文'!N:AA,4,FALSE)</f>
        <v>特染及每组化学染色（AGNOR检查特染）</v>
      </c>
      <c r="V137" s="159">
        <f t="shared" si="32"/>
        <v>0</v>
      </c>
      <c r="W137" s="141">
        <f>VLOOKUP(A137,'[1]85号文'!N:AA,5,FALSE)</f>
        <v>0</v>
      </c>
      <c r="X137" s="139">
        <v>1</v>
      </c>
      <c r="Y137" s="139">
        <f>VLOOKUP(A137,'[1]85号文'!N:AA,6,FALSE)</f>
        <v>0</v>
      </c>
      <c r="Z137" s="139">
        <f t="shared" si="33"/>
        <v>1</v>
      </c>
      <c r="AA137" s="141" t="str">
        <f>VLOOKUP(A137,'[1]85号文'!N:AA,13,FALSE)</f>
        <v>酶组化80.0元</v>
      </c>
      <c r="AB137" s="139">
        <v>1</v>
      </c>
      <c r="AC137" s="139">
        <f>VLOOKUP(A137,'[1]85号文'!N:AA,14,FALSE)</f>
        <v>0</v>
      </c>
      <c r="AD137" s="139">
        <f t="shared" si="35"/>
        <v>1</v>
      </c>
      <c r="AE137" s="139">
        <v>119</v>
      </c>
      <c r="AF137" s="139">
        <f>VLOOKUP(AE137,'[1]85号文'!N:Z,13,FALSE)</f>
        <v>0</v>
      </c>
    </row>
    <row r="138" s="139" customFormat="true" ht="127" customHeight="true" spans="1:32">
      <c r="A138" s="160">
        <v>125</v>
      </c>
      <c r="B138" s="159" t="s">
        <v>562</v>
      </c>
      <c r="C138" s="162"/>
      <c r="D138" s="161" t="s">
        <v>563</v>
      </c>
      <c r="E138" s="159" t="s">
        <v>564</v>
      </c>
      <c r="F138" s="159"/>
      <c r="G138" s="162" t="s">
        <v>534</v>
      </c>
      <c r="H138" s="159" t="s">
        <v>565</v>
      </c>
      <c r="I138" s="204">
        <v>210</v>
      </c>
      <c r="J138" s="204">
        <v>225</v>
      </c>
      <c r="K138" s="204">
        <v>225</v>
      </c>
      <c r="L138" s="162" t="s">
        <v>30</v>
      </c>
      <c r="M138" s="162"/>
      <c r="N138" s="162" t="s">
        <v>534</v>
      </c>
      <c r="O138" s="204">
        <v>210</v>
      </c>
      <c r="P138" s="204">
        <v>225</v>
      </c>
      <c r="Q138" s="204">
        <v>225</v>
      </c>
      <c r="R138" s="159" t="s">
        <v>565</v>
      </c>
      <c r="S138" s="207"/>
      <c r="U138" s="180" t="str">
        <f>VLOOKUP(A138,'[1]85号文'!N:AA,4,FALSE)</f>
        <v>骨髓特殊染色及酶组织化学染色检查</v>
      </c>
      <c r="V138" s="159">
        <f t="shared" si="32"/>
        <v>0</v>
      </c>
      <c r="W138" s="141">
        <f>VLOOKUP(A138,'[1]85号文'!N:AA,5,FALSE)</f>
        <v>0</v>
      </c>
      <c r="X138" s="139">
        <v>1</v>
      </c>
      <c r="Y138" s="139">
        <f>VLOOKUP(A138,'[1]85号文'!N:AA,6,FALSE)</f>
        <v>0</v>
      </c>
      <c r="Z138" s="139">
        <f t="shared" si="33"/>
        <v>1</v>
      </c>
      <c r="AA138" s="141" t="str">
        <f>VLOOKUP(A138,'[1]85号文'!N:AA,13,FALSE)</f>
        <v>每种特殊染色计为一项</v>
      </c>
      <c r="AB138" s="139">
        <f t="shared" ref="AB138:AB145" si="36">IF(R138=AA138,1,0)</f>
        <v>0</v>
      </c>
      <c r="AC138" s="139">
        <f>VLOOKUP(A138,'[1]85号文'!N:AA,14,FALSE)</f>
        <v>0</v>
      </c>
      <c r="AD138" s="139">
        <f t="shared" si="35"/>
        <v>1</v>
      </c>
      <c r="AE138" s="139">
        <v>120</v>
      </c>
      <c r="AF138" s="139" t="str">
        <f>VLOOKUP(AE138,'[1]85号文'!N:Z,13,FALSE)</f>
        <v>四个蜡块以上每增加一块加收20.0元</v>
      </c>
    </row>
    <row r="139" s="139" customFormat="true" ht="97" customHeight="true" spans="1:32">
      <c r="A139" s="160">
        <v>126</v>
      </c>
      <c r="B139" s="159" t="s">
        <v>566</v>
      </c>
      <c r="C139" s="160" t="s">
        <v>567</v>
      </c>
      <c r="D139" s="161" t="s">
        <v>568</v>
      </c>
      <c r="E139" s="159" t="s">
        <v>569</v>
      </c>
      <c r="F139" s="159"/>
      <c r="G139" s="162" t="s">
        <v>534</v>
      </c>
      <c r="H139" s="159"/>
      <c r="I139" s="204">
        <v>170</v>
      </c>
      <c r="J139" s="204">
        <v>170</v>
      </c>
      <c r="K139" s="204">
        <v>170</v>
      </c>
      <c r="L139" s="162" t="s">
        <v>30</v>
      </c>
      <c r="M139" s="162"/>
      <c r="N139" s="162" t="s">
        <v>534</v>
      </c>
      <c r="O139" s="204">
        <v>170</v>
      </c>
      <c r="P139" s="204">
        <v>170</v>
      </c>
      <c r="Q139" s="204">
        <v>170</v>
      </c>
      <c r="R139" s="159"/>
      <c r="S139" s="207"/>
      <c r="U139" s="180" t="str">
        <f>VLOOKUP(A139,'[1]85号文'!N:AA,4,FALSE)</f>
        <v>普通透射电镜检查与诊断</v>
      </c>
      <c r="V139" s="159">
        <f t="shared" si="32"/>
        <v>0</v>
      </c>
      <c r="W139" s="141">
        <f>VLOOKUP(A139,'[1]85号文'!N:AA,5,FALSE)</f>
        <v>0</v>
      </c>
      <c r="X139" s="139">
        <v>1</v>
      </c>
      <c r="Y139" s="139">
        <f>VLOOKUP(A139,'[1]85号文'!N:AA,6,FALSE)</f>
        <v>0</v>
      </c>
      <c r="Z139" s="139">
        <f t="shared" si="33"/>
        <v>1</v>
      </c>
      <c r="AA139" s="139">
        <f>VLOOKUP(A139,'[1]85号文'!N:AA,13,FALSE)</f>
        <v>0</v>
      </c>
      <c r="AB139" s="139">
        <f t="shared" si="36"/>
        <v>1</v>
      </c>
      <c r="AC139" s="139">
        <f>VLOOKUP(A139,'[1]85号文'!N:AA,14,FALSE)</f>
        <v>0</v>
      </c>
      <c r="AD139" s="139">
        <f t="shared" si="35"/>
        <v>1</v>
      </c>
      <c r="AE139" s="139">
        <v>121</v>
      </c>
      <c r="AF139" s="139">
        <f>VLOOKUP(AE139,'[1]85号文'!N:Z,13,FALSE)</f>
        <v>0</v>
      </c>
    </row>
    <row r="140" s="139" customFormat="true" ht="123" customHeight="true" spans="1:32">
      <c r="A140" s="160">
        <v>127</v>
      </c>
      <c r="B140" s="159" t="s">
        <v>570</v>
      </c>
      <c r="C140" s="162"/>
      <c r="D140" s="161" t="s">
        <v>571</v>
      </c>
      <c r="E140" s="159" t="s">
        <v>572</v>
      </c>
      <c r="F140" s="159"/>
      <c r="G140" s="162" t="s">
        <v>534</v>
      </c>
      <c r="H140" s="159" t="s">
        <v>573</v>
      </c>
      <c r="I140" s="204">
        <v>190</v>
      </c>
      <c r="J140" s="204">
        <v>225</v>
      </c>
      <c r="K140" s="204">
        <v>225</v>
      </c>
      <c r="L140" s="162" t="s">
        <v>30</v>
      </c>
      <c r="M140" s="162"/>
      <c r="N140" s="162" t="s">
        <v>534</v>
      </c>
      <c r="O140" s="204">
        <v>190</v>
      </c>
      <c r="P140" s="204">
        <v>225</v>
      </c>
      <c r="Q140" s="204">
        <v>225</v>
      </c>
      <c r="R140" s="159" t="s">
        <v>573</v>
      </c>
      <c r="S140" s="207"/>
      <c r="U140" s="180" t="str">
        <f>VLOOKUP(A140,'[1]85号文'!N:AA,4,FALSE)</f>
        <v>免疫电镜检查与诊断</v>
      </c>
      <c r="V140" s="159">
        <f t="shared" si="32"/>
        <v>0</v>
      </c>
      <c r="W140" s="141">
        <f>VLOOKUP(A140,'[1]85号文'!N:AA,5,FALSE)</f>
        <v>0</v>
      </c>
      <c r="X140" s="139">
        <v>1</v>
      </c>
      <c r="Y140" s="139">
        <f>VLOOKUP(A140,'[1]85号文'!N:AA,6,FALSE)</f>
        <v>0</v>
      </c>
      <c r="Z140" s="139">
        <f t="shared" si="33"/>
        <v>1</v>
      </c>
      <c r="AA140" s="141">
        <f>VLOOKUP(A140,'[1]85号文'!N:AA,13,FALSE)</f>
        <v>0</v>
      </c>
      <c r="AB140" s="139">
        <f t="shared" si="36"/>
        <v>0</v>
      </c>
      <c r="AC140" s="139">
        <f>VLOOKUP(A140,'[1]85号文'!N:AA,14,FALSE)</f>
        <v>0</v>
      </c>
      <c r="AD140" s="139">
        <f t="shared" si="35"/>
        <v>1</v>
      </c>
      <c r="AE140" s="139">
        <v>122</v>
      </c>
      <c r="AF140" s="139" t="str">
        <f>VLOOKUP(AE140,'[1]85号文'!N:Z,13,FALSE)</f>
        <v>加送一次加收100.0元</v>
      </c>
    </row>
    <row r="141" s="139" customFormat="true" ht="142" customHeight="true" spans="1:32">
      <c r="A141" s="160">
        <v>128</v>
      </c>
      <c r="B141" s="159" t="s">
        <v>574</v>
      </c>
      <c r="C141" s="160" t="s">
        <v>575</v>
      </c>
      <c r="D141" s="161" t="s">
        <v>576</v>
      </c>
      <c r="E141" s="159" t="s">
        <v>577</v>
      </c>
      <c r="F141" s="159"/>
      <c r="G141" s="162" t="s">
        <v>534</v>
      </c>
      <c r="H141" s="159"/>
      <c r="I141" s="204">
        <v>160</v>
      </c>
      <c r="J141" s="204">
        <v>190</v>
      </c>
      <c r="K141" s="204">
        <v>190</v>
      </c>
      <c r="L141" s="162" t="s">
        <v>30</v>
      </c>
      <c r="M141" s="162"/>
      <c r="N141" s="162" t="s">
        <v>534</v>
      </c>
      <c r="O141" s="204">
        <v>160</v>
      </c>
      <c r="P141" s="204">
        <v>190</v>
      </c>
      <c r="Q141" s="204">
        <v>190</v>
      </c>
      <c r="R141" s="159"/>
      <c r="S141" s="207"/>
      <c r="U141" s="180" t="str">
        <f>VLOOKUP(A141,'[1]85号文'!N:AA,4,FALSE)</f>
        <v>拔克什针</v>
      </c>
      <c r="V141" s="159">
        <f t="shared" si="32"/>
        <v>0</v>
      </c>
      <c r="W141" s="141">
        <f>VLOOKUP(A141,'[1]85号文'!N:AA,5,FALSE)</f>
        <v>0</v>
      </c>
      <c r="X141" s="139">
        <v>1</v>
      </c>
      <c r="Y141" s="139">
        <f>VLOOKUP(A141,'[1]85号文'!N:AA,6,FALSE)</f>
        <v>0</v>
      </c>
      <c r="Z141" s="139">
        <f t="shared" si="33"/>
        <v>1</v>
      </c>
      <c r="AA141" s="139" t="str">
        <f>VLOOKUP(A141,'[1]85号文'!N:AA,13,FALSE)</f>
        <v>拔除颅骨牵引弓加收5元</v>
      </c>
      <c r="AB141" s="139">
        <f t="shared" si="36"/>
        <v>0</v>
      </c>
      <c r="AC141" s="139">
        <f>VLOOKUP(A141,'[1]85号文'!N:AA,14,FALSE)</f>
        <v>0</v>
      </c>
      <c r="AD141" s="139">
        <f t="shared" si="35"/>
        <v>1</v>
      </c>
      <c r="AE141" s="139">
        <v>123</v>
      </c>
      <c r="AF141" s="139">
        <f>VLOOKUP(AE141,'[1]85号文'!N:Z,13,FALSE)</f>
        <v>0</v>
      </c>
    </row>
    <row r="142" s="139" customFormat="true" ht="84" customHeight="true" spans="1:32">
      <c r="A142" s="160">
        <v>129</v>
      </c>
      <c r="B142" s="159" t="s">
        <v>578</v>
      </c>
      <c r="C142" s="160" t="s">
        <v>579</v>
      </c>
      <c r="D142" s="161" t="s">
        <v>580</v>
      </c>
      <c r="E142" s="159" t="s">
        <v>581</v>
      </c>
      <c r="F142" s="159"/>
      <c r="G142" s="162" t="s">
        <v>582</v>
      </c>
      <c r="H142" s="159" t="s">
        <v>583</v>
      </c>
      <c r="I142" s="204">
        <v>65</v>
      </c>
      <c r="J142" s="162">
        <v>70</v>
      </c>
      <c r="K142" s="162">
        <v>70</v>
      </c>
      <c r="L142" s="162" t="s">
        <v>30</v>
      </c>
      <c r="M142" s="162"/>
      <c r="N142" s="162" t="s">
        <v>582</v>
      </c>
      <c r="O142" s="204">
        <v>65</v>
      </c>
      <c r="P142" s="162">
        <v>70</v>
      </c>
      <c r="Q142" s="162">
        <v>70</v>
      </c>
      <c r="R142" s="159" t="s">
        <v>583</v>
      </c>
      <c r="S142" s="207"/>
      <c r="U142" s="180" t="str">
        <f>VLOOKUP(A142,'[1]85号文'!N:AA,4,FALSE)</f>
        <v>颈椎牵引</v>
      </c>
      <c r="V142" s="159">
        <f t="shared" si="32"/>
        <v>0</v>
      </c>
      <c r="W142" s="141">
        <f>VLOOKUP(A142,'[1]85号文'!N:AA,5,FALSE)</f>
        <v>0</v>
      </c>
      <c r="X142" s="139">
        <v>1</v>
      </c>
      <c r="Y142" s="139">
        <f>VLOOKUP(A142,'[1]85号文'!N:AA,6,FALSE)</f>
        <v>0</v>
      </c>
      <c r="Z142" s="139">
        <f t="shared" si="33"/>
        <v>1</v>
      </c>
      <c r="AA142" s="141" t="str">
        <f>VLOOKUP(A142,'[1]85号文'!N:AA,13,FALSE)</f>
        <v>持续牵引：二、三级医疗机构最高不超过20元/天；一级医疗机构最高不超过10元/天</v>
      </c>
      <c r="AB142" s="139">
        <f t="shared" si="36"/>
        <v>0</v>
      </c>
      <c r="AC142" s="139">
        <f>VLOOKUP(A142,'[1]85号文'!N:AA,14,FALSE)</f>
        <v>0</v>
      </c>
      <c r="AD142" s="139">
        <f t="shared" si="35"/>
        <v>1</v>
      </c>
      <c r="AE142" s="139">
        <v>124</v>
      </c>
      <c r="AF142" s="139" t="str">
        <f>VLOOKUP(AE142,'[1]85号文'!N:Z,13,FALSE)</f>
        <v>酶组化80.0元</v>
      </c>
    </row>
    <row r="143" s="139" customFormat="true" ht="84" customHeight="true" spans="1:32">
      <c r="A143" s="160">
        <v>130</v>
      </c>
      <c r="B143" s="159" t="s">
        <v>584</v>
      </c>
      <c r="C143" s="160" t="s">
        <v>585</v>
      </c>
      <c r="D143" s="161" t="s">
        <v>586</v>
      </c>
      <c r="E143" s="159" t="s">
        <v>587</v>
      </c>
      <c r="F143" s="159"/>
      <c r="G143" s="162" t="s">
        <v>582</v>
      </c>
      <c r="H143" s="159" t="s">
        <v>583</v>
      </c>
      <c r="I143" s="204">
        <v>90</v>
      </c>
      <c r="J143" s="204">
        <v>90</v>
      </c>
      <c r="K143" s="204">
        <v>90</v>
      </c>
      <c r="L143" s="162" t="s">
        <v>30</v>
      </c>
      <c r="M143" s="162"/>
      <c r="N143" s="162" t="s">
        <v>582</v>
      </c>
      <c r="O143" s="204">
        <v>90</v>
      </c>
      <c r="P143" s="204">
        <v>90</v>
      </c>
      <c r="Q143" s="204">
        <v>90</v>
      </c>
      <c r="R143" s="159" t="s">
        <v>583</v>
      </c>
      <c r="S143" s="207"/>
      <c r="U143" s="180" t="str">
        <f>VLOOKUP(A143,'[1]85号文'!N:AA,4,FALSE)</f>
        <v>夹板固定(大)</v>
      </c>
      <c r="V143" s="159">
        <f t="shared" si="32"/>
        <v>0</v>
      </c>
      <c r="W143" s="141">
        <f>VLOOKUP(A143,'[1]85号文'!N:AA,5,FALSE)</f>
        <v>0</v>
      </c>
      <c r="X143" s="139">
        <v>1</v>
      </c>
      <c r="Y143" s="139">
        <f>VLOOKUP(A143,'[1]85号文'!N:AA,6,FALSE)</f>
        <v>0</v>
      </c>
      <c r="Z143" s="139">
        <f t="shared" si="33"/>
        <v>1</v>
      </c>
      <c r="AA143" s="141" t="str">
        <f>VLOOKUP(A143,'[1]85号文'!N:AA,13,FALSE)</f>
        <v>加绷带费10元,一次性夹板另收</v>
      </c>
      <c r="AB143" s="139">
        <f t="shared" si="36"/>
        <v>0</v>
      </c>
      <c r="AC143" s="139">
        <f>VLOOKUP(A143,'[1]85号文'!N:AA,14,FALSE)</f>
        <v>0</v>
      </c>
      <c r="AD143" s="139">
        <f t="shared" si="35"/>
        <v>1</v>
      </c>
      <c r="AE143" s="139">
        <v>125</v>
      </c>
      <c r="AF143" s="139" t="str">
        <f>VLOOKUP(AE143,'[1]85号文'!N:Z,13,FALSE)</f>
        <v>每种特殊染色计为一项</v>
      </c>
    </row>
    <row r="144" s="139" customFormat="true" ht="97" customHeight="true" spans="1:32">
      <c r="A144" s="160">
        <v>131</v>
      </c>
      <c r="B144" s="159" t="s">
        <v>588</v>
      </c>
      <c r="C144" s="160" t="s">
        <v>589</v>
      </c>
      <c r="D144" s="161" t="s">
        <v>590</v>
      </c>
      <c r="E144" s="159" t="s">
        <v>591</v>
      </c>
      <c r="F144" s="159"/>
      <c r="G144" s="162" t="s">
        <v>592</v>
      </c>
      <c r="H144" s="159"/>
      <c r="I144" s="204">
        <v>315</v>
      </c>
      <c r="J144" s="204">
        <v>420</v>
      </c>
      <c r="K144" s="204">
        <v>420</v>
      </c>
      <c r="L144" s="162" t="s">
        <v>30</v>
      </c>
      <c r="M144" s="162"/>
      <c r="N144" s="162" t="s">
        <v>592</v>
      </c>
      <c r="O144" s="204">
        <v>315</v>
      </c>
      <c r="P144" s="204">
        <v>420</v>
      </c>
      <c r="Q144" s="204">
        <v>420</v>
      </c>
      <c r="R144" s="159"/>
      <c r="S144" s="207"/>
      <c r="U144" s="180" t="str">
        <f>VLOOKUP(A144,'[1]85号文'!N:AA,4,FALSE)</f>
        <v>夹板固定(中)</v>
      </c>
      <c r="V144" s="159">
        <f t="shared" si="32"/>
        <v>0</v>
      </c>
      <c r="W144" s="141">
        <f>VLOOKUP(A144,'[1]85号文'!N:AA,5,FALSE)</f>
        <v>0</v>
      </c>
      <c r="X144" s="139">
        <v>1</v>
      </c>
      <c r="Y144" s="139">
        <f>VLOOKUP(A144,'[1]85号文'!N:AA,6,FALSE)</f>
        <v>0</v>
      </c>
      <c r="Z144" s="139">
        <f t="shared" si="33"/>
        <v>1</v>
      </c>
      <c r="AA144" s="139" t="str">
        <f>VLOOKUP(A144,'[1]85号文'!N:AA,13,FALSE)</f>
        <v>加绷带费7元,一次性夹板另收</v>
      </c>
      <c r="AB144" s="139">
        <f t="shared" si="36"/>
        <v>0</v>
      </c>
      <c r="AC144" s="139">
        <f>VLOOKUP(A144,'[1]85号文'!N:AA,14,FALSE)</f>
        <v>0</v>
      </c>
      <c r="AD144" s="139">
        <f t="shared" si="35"/>
        <v>1</v>
      </c>
      <c r="AE144" s="139">
        <v>126</v>
      </c>
      <c r="AF144" s="139">
        <f>VLOOKUP(AE144,'[1]85号文'!N:Z,13,FALSE)</f>
        <v>0</v>
      </c>
    </row>
    <row r="145" s="139" customFormat="true" ht="114" customHeight="true" spans="1:32">
      <c r="A145" s="160">
        <v>132</v>
      </c>
      <c r="B145" s="159" t="s">
        <v>593</v>
      </c>
      <c r="C145" s="160" t="s">
        <v>594</v>
      </c>
      <c r="D145" s="161" t="s">
        <v>595</v>
      </c>
      <c r="E145" s="159" t="s">
        <v>596</v>
      </c>
      <c r="F145" s="159"/>
      <c r="G145" s="162" t="s">
        <v>592</v>
      </c>
      <c r="H145" s="159"/>
      <c r="I145" s="204">
        <v>420</v>
      </c>
      <c r="J145" s="204">
        <v>420</v>
      </c>
      <c r="K145" s="204">
        <v>420</v>
      </c>
      <c r="L145" s="162" t="s">
        <v>30</v>
      </c>
      <c r="M145" s="162"/>
      <c r="N145" s="162" t="s">
        <v>592</v>
      </c>
      <c r="O145" s="204">
        <v>420</v>
      </c>
      <c r="P145" s="204">
        <v>420</v>
      </c>
      <c r="Q145" s="204">
        <v>420</v>
      </c>
      <c r="R145" s="159"/>
      <c r="S145" s="207"/>
      <c r="U145" s="180" t="str">
        <f>VLOOKUP(A145,'[1]85号文'!N:AA,4,FALSE)</f>
        <v>夹板固定(小)</v>
      </c>
      <c r="V145" s="159">
        <f t="shared" si="32"/>
        <v>0</v>
      </c>
      <c r="W145" s="141">
        <f>VLOOKUP(A145,'[1]85号文'!N:AA,5,FALSE)</f>
        <v>0</v>
      </c>
      <c r="X145" s="139">
        <v>1</v>
      </c>
      <c r="Y145" s="139">
        <f>VLOOKUP(A145,'[1]85号文'!N:AA,6,FALSE)</f>
        <v>0</v>
      </c>
      <c r="Z145" s="139">
        <f t="shared" si="33"/>
        <v>1</v>
      </c>
      <c r="AA145" s="139" t="str">
        <f>VLOOKUP(A145,'[1]85号文'!N:AA,13,FALSE)</f>
        <v>加绷带费8元,一次性夹板另收</v>
      </c>
      <c r="AB145" s="139">
        <f t="shared" si="36"/>
        <v>0</v>
      </c>
      <c r="AC145" s="139">
        <f>VLOOKUP(A145,'[1]85号文'!N:AA,14,FALSE)</f>
        <v>0</v>
      </c>
      <c r="AD145" s="139">
        <f t="shared" si="35"/>
        <v>1</v>
      </c>
      <c r="AE145" s="139">
        <v>127</v>
      </c>
      <c r="AF145" s="139">
        <f>VLOOKUP(AE145,'[1]85号文'!N:Z,13,FALSE)</f>
        <v>0</v>
      </c>
    </row>
    <row r="146" s="139" customFormat="true" ht="162" customHeight="true" spans="1:32">
      <c r="A146" s="208" t="s">
        <v>597</v>
      </c>
      <c r="B146" s="209"/>
      <c r="C146" s="210"/>
      <c r="D146" s="209"/>
      <c r="E146" s="209"/>
      <c r="F146" s="209"/>
      <c r="G146" s="209"/>
      <c r="H146" s="209"/>
      <c r="I146" s="209"/>
      <c r="J146" s="209"/>
      <c r="K146" s="209"/>
      <c r="L146" s="209"/>
      <c r="M146" s="209"/>
      <c r="N146" s="209"/>
      <c r="O146" s="209"/>
      <c r="P146" s="209"/>
      <c r="Q146" s="209"/>
      <c r="R146" s="209"/>
      <c r="S146" s="209"/>
      <c r="U146" s="180" t="e">
        <f>VLOOKUP(A146,'[1]85号文'!N:AA,4,FALSE)</f>
        <v>#N/A</v>
      </c>
      <c r="V146" s="131" t="s">
        <v>23</v>
      </c>
      <c r="AE146" s="139" t="s">
        <v>421</v>
      </c>
      <c r="AF146" s="139" t="e">
        <f>VLOOKUP(AE146,'[1]85号文'!N:Z,13,FALSE)</f>
        <v>#N/A</v>
      </c>
    </row>
    <row r="147" s="139" customFormat="true" ht="28" customHeight="true" spans="1:32">
      <c r="A147" s="155" t="s">
        <v>598</v>
      </c>
      <c r="B147" s="156"/>
      <c r="C147" s="157"/>
      <c r="D147" s="156"/>
      <c r="E147" s="156"/>
      <c r="F147" s="156"/>
      <c r="G147" s="156"/>
      <c r="H147" s="156"/>
      <c r="I147" s="156"/>
      <c r="J147" s="156"/>
      <c r="K147" s="156"/>
      <c r="L147" s="156"/>
      <c r="M147" s="156"/>
      <c r="N147" s="156"/>
      <c r="O147" s="156"/>
      <c r="P147" s="156"/>
      <c r="Q147" s="156"/>
      <c r="R147" s="175"/>
      <c r="S147" s="156"/>
      <c r="U147" s="180" t="e">
        <f>VLOOKUP(A147,'[1]85号文'!N:AA,4,FALSE)</f>
        <v>#N/A</v>
      </c>
      <c r="V147" s="131" t="s">
        <v>23</v>
      </c>
      <c r="AE147" s="139" t="s">
        <v>421</v>
      </c>
      <c r="AF147" s="139" t="e">
        <f>VLOOKUP(AE147,'[1]85号文'!N:Z,13,FALSE)</f>
        <v>#N/A</v>
      </c>
    </row>
    <row r="148" s="139" customFormat="true" ht="40" customHeight="true" spans="1:32">
      <c r="A148" s="158">
        <v>133</v>
      </c>
      <c r="B148" s="159" t="s">
        <v>599</v>
      </c>
      <c r="C148" s="162"/>
      <c r="D148" s="161" t="s">
        <v>600</v>
      </c>
      <c r="E148" s="159" t="s">
        <v>601</v>
      </c>
      <c r="F148" s="159"/>
      <c r="G148" s="162" t="s">
        <v>29</v>
      </c>
      <c r="H148" s="159" t="s">
        <v>602</v>
      </c>
      <c r="I148" s="168">
        <v>20</v>
      </c>
      <c r="J148" s="168">
        <v>20</v>
      </c>
      <c r="K148" s="168">
        <v>20</v>
      </c>
      <c r="L148" s="162" t="s">
        <v>30</v>
      </c>
      <c r="M148" s="162"/>
      <c r="N148" s="162" t="s">
        <v>29</v>
      </c>
      <c r="O148" s="168">
        <v>20</v>
      </c>
      <c r="P148" s="168">
        <v>20</v>
      </c>
      <c r="Q148" s="168">
        <v>20</v>
      </c>
      <c r="R148" s="159" t="s">
        <v>602</v>
      </c>
      <c r="S148" s="236"/>
      <c r="U148" s="180" t="str">
        <f>VLOOKUP(A148,'[1]85号文'!N:AA,4,FALSE)</f>
        <v>骨牵引</v>
      </c>
      <c r="V148" s="159">
        <f t="shared" ref="V148:V156" si="37">IF(D148=U148,1,0)</f>
        <v>0</v>
      </c>
      <c r="W148" s="141">
        <f>VLOOKUP(A148,'[1]85号文'!N:AA,5,FALSE)</f>
        <v>0</v>
      </c>
      <c r="X148" s="139">
        <v>1</v>
      </c>
      <c r="Y148" s="139">
        <f>VLOOKUP(A148,'[1]85号文'!N:AA,6,FALSE)</f>
        <v>0</v>
      </c>
      <c r="Z148" s="139">
        <f t="shared" ref="Z148:Z156" si="38">IF(F148=Y148,1,0)</f>
        <v>1</v>
      </c>
      <c r="AA148" s="141" t="str">
        <f>VLOOKUP(A148,'[1]85号文'!N:AA,13,FALSE)</f>
        <v>含材料和每日调整费</v>
      </c>
      <c r="AB148" s="139">
        <f t="shared" ref="AB148:AB156" si="39">IF(R148=AA148,1,0)</f>
        <v>0</v>
      </c>
      <c r="AC148" s="139">
        <f>VLOOKUP(A148,'[1]85号文'!N:AA,14,FALSE)</f>
        <v>0</v>
      </c>
      <c r="AD148" s="139">
        <f t="shared" ref="AD148:AD156" si="40">IF(S148=AC148,1,0)</f>
        <v>1</v>
      </c>
      <c r="AE148" s="139">
        <v>128</v>
      </c>
      <c r="AF148" s="139" t="str">
        <f>VLOOKUP(AE148,'[1]85号文'!N:Z,13,FALSE)</f>
        <v>拔除颅骨牵引弓加收5元</v>
      </c>
    </row>
    <row r="149" s="139" customFormat="true" ht="62" customHeight="true" spans="1:32">
      <c r="A149" s="158">
        <v>134</v>
      </c>
      <c r="B149" s="159" t="s">
        <v>603</v>
      </c>
      <c r="C149" s="162"/>
      <c r="D149" s="161" t="s">
        <v>604</v>
      </c>
      <c r="E149" s="159" t="s">
        <v>605</v>
      </c>
      <c r="F149" s="159"/>
      <c r="G149" s="162" t="s">
        <v>29</v>
      </c>
      <c r="H149" s="159" t="s">
        <v>606</v>
      </c>
      <c r="I149" s="168">
        <v>8</v>
      </c>
      <c r="J149" s="168">
        <v>15</v>
      </c>
      <c r="K149" s="168">
        <v>15</v>
      </c>
      <c r="L149" s="162" t="s">
        <v>30</v>
      </c>
      <c r="M149" s="162"/>
      <c r="N149" s="162" t="s">
        <v>29</v>
      </c>
      <c r="O149" s="168">
        <v>8</v>
      </c>
      <c r="P149" s="168">
        <v>15</v>
      </c>
      <c r="Q149" s="168">
        <v>15</v>
      </c>
      <c r="R149" s="159" t="s">
        <v>606</v>
      </c>
      <c r="S149" s="236"/>
      <c r="U149" s="180" t="str">
        <f>VLOOKUP(A149,'[1]85号文'!N:AA,4,FALSE)</f>
        <v>布朗氏架</v>
      </c>
      <c r="V149" s="159">
        <f t="shared" si="37"/>
        <v>0</v>
      </c>
      <c r="W149" s="141">
        <f>VLOOKUP(A149,'[1]85号文'!N:AA,5,FALSE)</f>
        <v>0</v>
      </c>
      <c r="X149" s="139">
        <v>1</v>
      </c>
      <c r="Y149" s="139">
        <f>VLOOKUP(A149,'[1]85号文'!N:AA,6,FALSE)</f>
        <v>0</v>
      </c>
      <c r="Z149" s="139">
        <f t="shared" si="38"/>
        <v>1</v>
      </c>
      <c r="AA149" s="141">
        <f>VLOOKUP(A149,'[1]85号文'!N:AA,13,FALSE)</f>
        <v>0</v>
      </c>
      <c r="AB149" s="139">
        <f t="shared" si="39"/>
        <v>0</v>
      </c>
      <c r="AC149" s="139">
        <f>VLOOKUP(A149,'[1]85号文'!N:AA,14,FALSE)</f>
        <v>0</v>
      </c>
      <c r="AD149" s="139">
        <f t="shared" si="40"/>
        <v>1</v>
      </c>
      <c r="AE149" s="139">
        <v>129</v>
      </c>
      <c r="AF149" s="139" t="str">
        <f>VLOOKUP(AE149,'[1]85号文'!N:Z,13,FALSE)</f>
        <v>持续牵引：二、三级医疗机构最高不超过20元/天；一级医疗机构最高不超过10元/天</v>
      </c>
    </row>
    <row r="150" s="139" customFormat="true" ht="49" customHeight="true" spans="1:32">
      <c r="A150" s="158">
        <v>135</v>
      </c>
      <c r="B150" s="159" t="s">
        <v>607</v>
      </c>
      <c r="C150" s="160" t="s">
        <v>608</v>
      </c>
      <c r="D150" s="161" t="s">
        <v>609</v>
      </c>
      <c r="E150" s="159" t="s">
        <v>610</v>
      </c>
      <c r="F150" s="159"/>
      <c r="G150" s="162" t="s">
        <v>534</v>
      </c>
      <c r="H150" s="159" t="s">
        <v>611</v>
      </c>
      <c r="I150" s="168">
        <v>20</v>
      </c>
      <c r="J150" s="168">
        <v>20</v>
      </c>
      <c r="K150" s="168">
        <v>20</v>
      </c>
      <c r="L150" s="162" t="s">
        <v>30</v>
      </c>
      <c r="M150" s="162"/>
      <c r="N150" s="162" t="s">
        <v>534</v>
      </c>
      <c r="O150" s="168">
        <v>20</v>
      </c>
      <c r="P150" s="168">
        <v>20</v>
      </c>
      <c r="Q150" s="168">
        <v>20</v>
      </c>
      <c r="R150" s="159" t="s">
        <v>611</v>
      </c>
      <c r="S150" s="236"/>
      <c r="U150" s="180" t="str">
        <f>VLOOKUP(A150,'[1]85号文'!N:AA,4,FALSE)</f>
        <v>胸带外固定</v>
      </c>
      <c r="V150" s="159">
        <f t="shared" si="37"/>
        <v>0</v>
      </c>
      <c r="W150" s="141">
        <f>VLOOKUP(A150,'[1]85号文'!N:AA,5,FALSE)</f>
        <v>0</v>
      </c>
      <c r="X150" s="139">
        <v>1</v>
      </c>
      <c r="Y150" s="139">
        <f>VLOOKUP(A150,'[1]85号文'!N:AA,6,FALSE)</f>
        <v>0</v>
      </c>
      <c r="Z150" s="139">
        <f t="shared" si="38"/>
        <v>1</v>
      </c>
      <c r="AA150" s="141" t="str">
        <f>VLOOKUP(A150,'[1]85号文'!N:AA,13,FALSE)</f>
        <v>含每日调整费及材料费</v>
      </c>
      <c r="AB150" s="139">
        <f t="shared" si="39"/>
        <v>0</v>
      </c>
      <c r="AC150" s="139">
        <f>VLOOKUP(A150,'[1]85号文'!N:AA,14,FALSE)</f>
        <v>0</v>
      </c>
      <c r="AD150" s="139">
        <f t="shared" si="40"/>
        <v>1</v>
      </c>
      <c r="AE150" s="139">
        <v>130</v>
      </c>
      <c r="AF150" s="139" t="str">
        <f>VLOOKUP(AE150,'[1]85号文'!N:Z,13,FALSE)</f>
        <v>加绷带费10元,一次性夹板另收</v>
      </c>
    </row>
    <row r="151" s="139" customFormat="true" ht="52" customHeight="true" spans="1:32">
      <c r="A151" s="158">
        <v>136</v>
      </c>
      <c r="B151" s="159" t="s">
        <v>612</v>
      </c>
      <c r="C151" s="160" t="s">
        <v>613</v>
      </c>
      <c r="D151" s="161" t="s">
        <v>614</v>
      </c>
      <c r="E151" s="159" t="s">
        <v>615</v>
      </c>
      <c r="F151" s="159"/>
      <c r="G151" s="162" t="s">
        <v>534</v>
      </c>
      <c r="H151" s="159" t="s">
        <v>616</v>
      </c>
      <c r="I151" s="168">
        <v>15</v>
      </c>
      <c r="J151" s="168">
        <v>15</v>
      </c>
      <c r="K151" s="168">
        <v>15</v>
      </c>
      <c r="L151" s="162" t="s">
        <v>30</v>
      </c>
      <c r="M151" s="162"/>
      <c r="N151" s="162" t="s">
        <v>534</v>
      </c>
      <c r="O151" s="168">
        <v>15</v>
      </c>
      <c r="P151" s="168">
        <v>15</v>
      </c>
      <c r="Q151" s="168">
        <v>15</v>
      </c>
      <c r="R151" s="159" t="s">
        <v>616</v>
      </c>
      <c r="S151" s="236"/>
      <c r="U151" s="180" t="str">
        <f>VLOOKUP(A151,'[1]85号文'!N:AA,4,FALSE)</f>
        <v>夹板、支架调整</v>
      </c>
      <c r="V151" s="159">
        <f t="shared" si="37"/>
        <v>0</v>
      </c>
      <c r="W151" s="141">
        <f>VLOOKUP(A151,'[1]85号文'!N:AA,5,FALSE)</f>
        <v>0</v>
      </c>
      <c r="X151" s="139">
        <v>1</v>
      </c>
      <c r="Y151" s="139">
        <f>VLOOKUP(A151,'[1]85号文'!N:AA,6,FALSE)</f>
        <v>0</v>
      </c>
      <c r="Z151" s="139">
        <f t="shared" si="38"/>
        <v>1</v>
      </c>
      <c r="AA151" s="141">
        <f>VLOOKUP(A151,'[1]85号文'!N:AA,13,FALSE)</f>
        <v>0</v>
      </c>
      <c r="AB151" s="139">
        <f t="shared" si="39"/>
        <v>0</v>
      </c>
      <c r="AC151" s="139">
        <f>VLOOKUP(A151,'[1]85号文'!N:AA,14,FALSE)</f>
        <v>0</v>
      </c>
      <c r="AD151" s="139">
        <f t="shared" si="40"/>
        <v>1</v>
      </c>
      <c r="AE151" s="139">
        <v>131</v>
      </c>
      <c r="AF151" s="139" t="str">
        <f>VLOOKUP(AE151,'[1]85号文'!N:Z,13,FALSE)</f>
        <v>加绷带费7元,一次性夹板另收</v>
      </c>
    </row>
    <row r="152" s="139" customFormat="true" ht="51" customHeight="true" spans="1:32">
      <c r="A152" s="158">
        <v>137</v>
      </c>
      <c r="B152" s="159" t="s">
        <v>617</v>
      </c>
      <c r="C152" s="160" t="s">
        <v>618</v>
      </c>
      <c r="D152" s="161" t="s">
        <v>619</v>
      </c>
      <c r="E152" s="159" t="s">
        <v>620</v>
      </c>
      <c r="F152" s="159"/>
      <c r="G152" s="162" t="s">
        <v>534</v>
      </c>
      <c r="H152" s="159" t="s">
        <v>621</v>
      </c>
      <c r="I152" s="168">
        <v>8</v>
      </c>
      <c r="J152" s="168">
        <v>8</v>
      </c>
      <c r="K152" s="168">
        <v>8</v>
      </c>
      <c r="L152" s="162" t="s">
        <v>30</v>
      </c>
      <c r="M152" s="162"/>
      <c r="N152" s="162" t="s">
        <v>534</v>
      </c>
      <c r="O152" s="168">
        <v>8</v>
      </c>
      <c r="P152" s="168">
        <v>8</v>
      </c>
      <c r="Q152" s="168">
        <v>8</v>
      </c>
      <c r="R152" s="159" t="s">
        <v>621</v>
      </c>
      <c r="S152" s="236"/>
      <c r="U152" s="180" t="str">
        <f>VLOOKUP(A152,'[1]85号文'!N:AA,4,FALSE)</f>
        <v>胎心监护</v>
      </c>
      <c r="V152" s="159">
        <f t="shared" si="37"/>
        <v>0</v>
      </c>
      <c r="W152" s="141">
        <f>VLOOKUP(A152,'[1]85号文'!N:AA,5,FALSE)</f>
        <v>0</v>
      </c>
      <c r="X152" s="139">
        <v>1</v>
      </c>
      <c r="Y152" s="139">
        <f>VLOOKUP(A152,'[1]85号文'!N:AA,6,FALSE)</f>
        <v>0</v>
      </c>
      <c r="Z152" s="139">
        <f t="shared" si="38"/>
        <v>1</v>
      </c>
      <c r="AA152" s="141">
        <f>VLOOKUP(A152,'[1]85号文'!N:AA,13,FALSE)</f>
        <v>0</v>
      </c>
      <c r="AB152" s="139">
        <f t="shared" si="39"/>
        <v>0</v>
      </c>
      <c r="AC152" s="139">
        <f>VLOOKUP(A152,'[1]85号文'!N:AA,14,FALSE)</f>
        <v>0</v>
      </c>
      <c r="AD152" s="139">
        <f t="shared" si="40"/>
        <v>1</v>
      </c>
      <c r="AE152" s="139">
        <v>132</v>
      </c>
      <c r="AF152" s="139" t="str">
        <f>VLOOKUP(AE152,'[1]85号文'!N:Z,13,FALSE)</f>
        <v>加绷带费8元,一次性夹板另收</v>
      </c>
    </row>
    <row r="153" s="139" customFormat="true" ht="65" customHeight="true" spans="1:32">
      <c r="A153" s="158">
        <v>138</v>
      </c>
      <c r="B153" s="159" t="s">
        <v>622</v>
      </c>
      <c r="C153" s="160" t="s">
        <v>623</v>
      </c>
      <c r="D153" s="161" t="s">
        <v>624</v>
      </c>
      <c r="E153" s="159" t="s">
        <v>625</v>
      </c>
      <c r="F153" s="159"/>
      <c r="G153" s="162" t="s">
        <v>439</v>
      </c>
      <c r="H153" s="159" t="s">
        <v>626</v>
      </c>
      <c r="I153" s="168">
        <v>25</v>
      </c>
      <c r="J153" s="168">
        <v>40</v>
      </c>
      <c r="K153" s="168">
        <v>40</v>
      </c>
      <c r="L153" s="162" t="s">
        <v>30</v>
      </c>
      <c r="M153" s="162"/>
      <c r="N153" s="162" t="s">
        <v>439</v>
      </c>
      <c r="O153" s="168">
        <v>25</v>
      </c>
      <c r="P153" s="168">
        <v>40</v>
      </c>
      <c r="Q153" s="168">
        <v>40</v>
      </c>
      <c r="R153" s="159" t="s">
        <v>626</v>
      </c>
      <c r="S153" s="236"/>
      <c r="U153" s="180" t="str">
        <f>VLOOKUP(A153,'[1]85号文'!N:AA,4,FALSE)</f>
        <v>顺产接生</v>
      </c>
      <c r="V153" s="159">
        <f t="shared" si="37"/>
        <v>0</v>
      </c>
      <c r="W153" s="141">
        <f>VLOOKUP(A153,'[1]85号文'!N:AA,5,FALSE)</f>
        <v>0</v>
      </c>
      <c r="X153" s="139">
        <v>1</v>
      </c>
      <c r="Y153" s="139">
        <f>VLOOKUP(A153,'[1]85号文'!N:AA,6,FALSE)</f>
        <v>0</v>
      </c>
      <c r="Z153" s="139">
        <f t="shared" si="38"/>
        <v>1</v>
      </c>
      <c r="AA153" s="141">
        <f>VLOOKUP(A153,'[1]85号文'!N:AA,13,FALSE)</f>
        <v>0</v>
      </c>
      <c r="AB153" s="139">
        <f t="shared" si="39"/>
        <v>0</v>
      </c>
      <c r="AC153" s="139" t="str">
        <f>VLOOKUP(A153,'[1]85号文'!N:AA,14,FALSE)</f>
        <v>限生育保险</v>
      </c>
      <c r="AD153" s="139">
        <f t="shared" si="40"/>
        <v>0</v>
      </c>
      <c r="AE153" s="139">
        <v>133</v>
      </c>
      <c r="AF153" s="139" t="str">
        <f>VLOOKUP(AE153,'[1]85号文'!N:Z,13,FALSE)</f>
        <v>含材料和每日调整费</v>
      </c>
    </row>
    <row r="154" s="139" customFormat="true" ht="37" customHeight="true" spans="1:32">
      <c r="A154" s="158">
        <v>139</v>
      </c>
      <c r="B154" s="159" t="s">
        <v>627</v>
      </c>
      <c r="C154" s="160" t="s">
        <v>628</v>
      </c>
      <c r="D154" s="161" t="s">
        <v>629</v>
      </c>
      <c r="E154" s="159" t="s">
        <v>630</v>
      </c>
      <c r="F154" s="159"/>
      <c r="G154" s="162" t="s">
        <v>439</v>
      </c>
      <c r="H154" s="159"/>
      <c r="I154" s="168">
        <v>3</v>
      </c>
      <c r="J154" s="168">
        <v>3</v>
      </c>
      <c r="K154" s="168">
        <v>3</v>
      </c>
      <c r="L154" s="162" t="s">
        <v>30</v>
      </c>
      <c r="M154" s="162"/>
      <c r="N154" s="162" t="s">
        <v>439</v>
      </c>
      <c r="O154" s="168">
        <v>3</v>
      </c>
      <c r="P154" s="168">
        <v>3</v>
      </c>
      <c r="Q154" s="168">
        <v>3</v>
      </c>
      <c r="R154" s="159"/>
      <c r="S154" s="236"/>
      <c r="U154" s="180" t="str">
        <f>VLOOKUP(A154,'[1]85号文'!N:AA,4,FALSE)</f>
        <v>三叉神经阻滞</v>
      </c>
      <c r="V154" s="159">
        <f t="shared" si="37"/>
        <v>0</v>
      </c>
      <c r="W154" s="141">
        <f>VLOOKUP(A154,'[1]85号文'!N:AA,5,FALSE)</f>
        <v>0</v>
      </c>
      <c r="X154" s="139">
        <v>1</v>
      </c>
      <c r="Y154" s="139">
        <f>VLOOKUP(A154,'[1]85号文'!N:AA,6,FALSE)</f>
        <v>0</v>
      </c>
      <c r="Z154" s="139">
        <f t="shared" si="38"/>
        <v>1</v>
      </c>
      <c r="AA154" s="139">
        <f>VLOOKUP(A154,'[1]85号文'!N:AA,13,FALSE)</f>
        <v>0</v>
      </c>
      <c r="AB154" s="139">
        <f t="shared" si="39"/>
        <v>1</v>
      </c>
      <c r="AC154" s="139">
        <f>VLOOKUP(A154,'[1]85号文'!N:AA,14,FALSE)</f>
        <v>0</v>
      </c>
      <c r="AD154" s="139">
        <f t="shared" si="40"/>
        <v>1</v>
      </c>
      <c r="AE154" s="139">
        <v>134</v>
      </c>
      <c r="AF154" s="139">
        <f>VLOOKUP(AE154,'[1]85号文'!N:Z,13,FALSE)</f>
        <v>0</v>
      </c>
    </row>
    <row r="155" s="139" customFormat="true" ht="42" customHeight="true" spans="1:32">
      <c r="A155" s="158">
        <v>140</v>
      </c>
      <c r="B155" s="159" t="s">
        <v>631</v>
      </c>
      <c r="C155" s="160" t="s">
        <v>632</v>
      </c>
      <c r="D155" s="161" t="s">
        <v>633</v>
      </c>
      <c r="E155" s="159" t="s">
        <v>634</v>
      </c>
      <c r="F155" s="159"/>
      <c r="G155" s="162" t="s">
        <v>439</v>
      </c>
      <c r="H155" s="159" t="s">
        <v>635</v>
      </c>
      <c r="I155" s="168">
        <v>8</v>
      </c>
      <c r="J155" s="168">
        <v>8</v>
      </c>
      <c r="K155" s="168">
        <v>8</v>
      </c>
      <c r="L155" s="162" t="s">
        <v>30</v>
      </c>
      <c r="M155" s="162"/>
      <c r="N155" s="162" t="s">
        <v>439</v>
      </c>
      <c r="O155" s="168">
        <v>8</v>
      </c>
      <c r="P155" s="168">
        <v>8</v>
      </c>
      <c r="Q155" s="168">
        <v>8</v>
      </c>
      <c r="R155" s="159" t="s">
        <v>635</v>
      </c>
      <c r="S155" s="236"/>
      <c r="U155" s="180" t="str">
        <f>VLOOKUP(A155,'[1]85号文'!N:AA,4,FALSE)</f>
        <v>面神经阻滞</v>
      </c>
      <c r="V155" s="159">
        <f t="shared" si="37"/>
        <v>0</v>
      </c>
      <c r="W155" s="141">
        <f>VLOOKUP(A155,'[1]85号文'!N:AA,5,FALSE)</f>
        <v>0</v>
      </c>
      <c r="X155" s="139">
        <v>1</v>
      </c>
      <c r="Y155" s="139">
        <f>VLOOKUP(A155,'[1]85号文'!N:AA,6,FALSE)</f>
        <v>0</v>
      </c>
      <c r="Z155" s="139">
        <f t="shared" si="38"/>
        <v>1</v>
      </c>
      <c r="AA155" s="141">
        <f>VLOOKUP(A155,'[1]85号文'!N:AA,13,FALSE)</f>
        <v>0</v>
      </c>
      <c r="AB155" s="139">
        <f t="shared" si="39"/>
        <v>0</v>
      </c>
      <c r="AC155" s="139">
        <f>VLOOKUP(A155,'[1]85号文'!N:AA,14,FALSE)</f>
        <v>0</v>
      </c>
      <c r="AD155" s="139">
        <f t="shared" si="40"/>
        <v>1</v>
      </c>
      <c r="AE155" s="139">
        <v>135</v>
      </c>
      <c r="AF155" s="139" t="str">
        <f>VLOOKUP(AE155,'[1]85号文'!N:Z,13,FALSE)</f>
        <v>含每日调整费及材料费</v>
      </c>
    </row>
    <row r="156" s="139" customFormat="true" ht="36" customHeight="true" spans="1:32">
      <c r="A156" s="158">
        <v>141</v>
      </c>
      <c r="B156" s="159" t="s">
        <v>636</v>
      </c>
      <c r="C156" s="160" t="s">
        <v>637</v>
      </c>
      <c r="D156" s="161" t="s">
        <v>638</v>
      </c>
      <c r="E156" s="159" t="s">
        <v>639</v>
      </c>
      <c r="F156" s="159"/>
      <c r="G156" s="162" t="s">
        <v>29</v>
      </c>
      <c r="H156" s="159"/>
      <c r="I156" s="168">
        <v>2</v>
      </c>
      <c r="J156" s="168">
        <v>2</v>
      </c>
      <c r="K156" s="168">
        <v>2</v>
      </c>
      <c r="L156" s="162" t="s">
        <v>30</v>
      </c>
      <c r="M156" s="162"/>
      <c r="N156" s="162" t="s">
        <v>29</v>
      </c>
      <c r="O156" s="168">
        <v>2</v>
      </c>
      <c r="P156" s="168">
        <v>2</v>
      </c>
      <c r="Q156" s="168">
        <v>2</v>
      </c>
      <c r="R156" s="159"/>
      <c r="S156" s="236"/>
      <c r="U156" s="180" t="str">
        <f>VLOOKUP(A156,'[1]85号文'!N:AA,4,FALSE)</f>
        <v>痛点阻滞</v>
      </c>
      <c r="V156" s="159">
        <f t="shared" si="37"/>
        <v>0</v>
      </c>
      <c r="W156" s="141">
        <f>VLOOKUP(A156,'[1]85号文'!N:AA,5,FALSE)</f>
        <v>0</v>
      </c>
      <c r="X156" s="139">
        <v>1</v>
      </c>
      <c r="Y156" s="139">
        <f>VLOOKUP(A156,'[1]85号文'!N:AA,6,FALSE)</f>
        <v>0</v>
      </c>
      <c r="Z156" s="139">
        <f t="shared" si="38"/>
        <v>1</v>
      </c>
      <c r="AA156" s="139">
        <f>VLOOKUP(A156,'[1]85号文'!N:AA,13,FALSE)</f>
        <v>0</v>
      </c>
      <c r="AB156" s="139">
        <f t="shared" si="39"/>
        <v>1</v>
      </c>
      <c r="AC156" s="139">
        <f>VLOOKUP(A156,'[1]85号文'!N:AA,14,FALSE)</f>
        <v>0</v>
      </c>
      <c r="AD156" s="139">
        <f t="shared" si="40"/>
        <v>1</v>
      </c>
      <c r="AE156" s="139">
        <v>136</v>
      </c>
      <c r="AF156" s="139">
        <f>VLOOKUP(AE156,'[1]85号文'!N:Z,13,FALSE)</f>
        <v>0</v>
      </c>
    </row>
    <row r="157" s="139" customFormat="true" ht="46" customHeight="true" spans="1:32">
      <c r="A157" s="188" t="s">
        <v>640</v>
      </c>
      <c r="B157" s="189"/>
      <c r="C157" s="190"/>
      <c r="D157" s="189"/>
      <c r="E157" s="189"/>
      <c r="F157" s="189"/>
      <c r="G157" s="189"/>
      <c r="H157" s="189"/>
      <c r="I157" s="189"/>
      <c r="J157" s="189"/>
      <c r="K157" s="189"/>
      <c r="L157" s="189"/>
      <c r="M157" s="189"/>
      <c r="N157" s="189"/>
      <c r="O157" s="189"/>
      <c r="P157" s="189"/>
      <c r="Q157" s="189"/>
      <c r="R157" s="189"/>
      <c r="S157" s="189"/>
      <c r="U157" s="180"/>
      <c r="V157" s="159"/>
      <c r="W157" s="141"/>
      <c r="AF157" s="139" t="e">
        <f>VLOOKUP(AE157,'[1]85号文'!N:Z,13,FALSE)</f>
        <v>#N/A</v>
      </c>
    </row>
    <row r="158" s="139" customFormat="true" ht="27" customHeight="true" spans="1:32">
      <c r="A158" s="191" t="s">
        <v>641</v>
      </c>
      <c r="B158" s="175"/>
      <c r="C158" s="192"/>
      <c r="D158" s="175"/>
      <c r="E158" s="175"/>
      <c r="F158" s="175"/>
      <c r="G158" s="175"/>
      <c r="H158" s="175"/>
      <c r="I158" s="233"/>
      <c r="J158" s="233"/>
      <c r="K158" s="233"/>
      <c r="L158" s="175"/>
      <c r="M158" s="175"/>
      <c r="N158" s="175"/>
      <c r="O158" s="233"/>
      <c r="P158" s="233"/>
      <c r="Q158" s="233"/>
      <c r="R158" s="175"/>
      <c r="S158" s="175"/>
      <c r="U158" s="180" t="e">
        <f>VLOOKUP(A158,'[1]85号文'!N:AA,4,FALSE)</f>
        <v>#N/A</v>
      </c>
      <c r="V158" s="131" t="s">
        <v>23</v>
      </c>
      <c r="AE158" s="139" t="s">
        <v>421</v>
      </c>
      <c r="AF158" s="139" t="e">
        <f>VLOOKUP(AE158,'[1]85号文'!N:Z,13,FALSE)</f>
        <v>#N/A</v>
      </c>
    </row>
    <row r="159" s="139" customFormat="true" ht="29" customHeight="true" spans="1:32">
      <c r="A159" s="158">
        <v>142</v>
      </c>
      <c r="B159" s="131" t="s">
        <v>642</v>
      </c>
      <c r="C159" s="160" t="s">
        <v>643</v>
      </c>
      <c r="D159" s="182" t="s">
        <v>644</v>
      </c>
      <c r="E159" s="131"/>
      <c r="F159" s="169"/>
      <c r="G159" s="158" t="s">
        <v>29</v>
      </c>
      <c r="H159" s="170"/>
      <c r="I159" s="160">
        <v>12</v>
      </c>
      <c r="J159" s="160">
        <v>12</v>
      </c>
      <c r="K159" s="160">
        <v>12</v>
      </c>
      <c r="L159" s="158" t="s">
        <v>30</v>
      </c>
      <c r="M159" s="169"/>
      <c r="N159" s="158" t="s">
        <v>29</v>
      </c>
      <c r="O159" s="160">
        <v>12</v>
      </c>
      <c r="P159" s="160">
        <v>12</v>
      </c>
      <c r="Q159" s="160">
        <v>12</v>
      </c>
      <c r="R159" s="131"/>
      <c r="S159" s="160"/>
      <c r="U159" s="180" t="str">
        <f>VLOOKUP(A159,'[1]85号文'!N:AA,4,FALSE)</f>
        <v>闭孔神经阻滞</v>
      </c>
      <c r="V159" s="159">
        <f t="shared" ref="V159:V170" si="41">IF(D159=U159,1,0)</f>
        <v>0</v>
      </c>
      <c r="W159" s="139">
        <f>VLOOKUP(A159,'[1]85号文'!N:AA,5,FALSE)</f>
        <v>0</v>
      </c>
      <c r="X159" s="139">
        <f t="shared" ref="X159:X170" si="42">IF(E159=W159,1,0)</f>
        <v>1</v>
      </c>
      <c r="Y159" s="139">
        <f>VLOOKUP(A159,'[1]85号文'!N:AA,6,FALSE)</f>
        <v>0</v>
      </c>
      <c r="Z159" s="139">
        <f t="shared" ref="Z159:Z170" si="43">IF(F159=Y159,1,0)</f>
        <v>1</v>
      </c>
      <c r="AA159" s="139">
        <f>VLOOKUP(A159,'[1]85号文'!N:AA,13,FALSE)</f>
        <v>0</v>
      </c>
      <c r="AB159" s="139">
        <f t="shared" ref="AB159:AB170" si="44">IF(R159=AA159,1,0)</f>
        <v>1</v>
      </c>
      <c r="AC159" s="139">
        <f>VLOOKUP(A159,'[1]85号文'!N:AA,14,FALSE)</f>
        <v>0</v>
      </c>
      <c r="AD159" s="139">
        <f t="shared" ref="AD159:AD170" si="45">IF(S159=AC159,1,0)</f>
        <v>1</v>
      </c>
      <c r="AE159" s="139">
        <v>137</v>
      </c>
      <c r="AF159" s="139">
        <f>VLOOKUP(AE159,'[1]85号文'!N:Z,13,FALSE)</f>
        <v>0</v>
      </c>
    </row>
    <row r="160" s="139" customFormat="true" ht="68" customHeight="true" spans="1:32">
      <c r="A160" s="158">
        <v>143</v>
      </c>
      <c r="B160" s="131" t="s">
        <v>645</v>
      </c>
      <c r="C160" s="160" t="s">
        <v>646</v>
      </c>
      <c r="D160" s="182" t="s">
        <v>647</v>
      </c>
      <c r="E160" s="131"/>
      <c r="F160" s="169"/>
      <c r="G160" s="158" t="s">
        <v>534</v>
      </c>
      <c r="H160" s="170" t="s">
        <v>648</v>
      </c>
      <c r="I160" s="160">
        <v>190</v>
      </c>
      <c r="J160" s="160">
        <v>380</v>
      </c>
      <c r="K160" s="160">
        <v>380</v>
      </c>
      <c r="L160" s="158" t="s">
        <v>30</v>
      </c>
      <c r="M160" s="169"/>
      <c r="N160" s="158" t="s">
        <v>534</v>
      </c>
      <c r="O160" s="160">
        <v>190</v>
      </c>
      <c r="P160" s="160">
        <v>380</v>
      </c>
      <c r="Q160" s="160">
        <v>380</v>
      </c>
      <c r="R160" s="131" t="s">
        <v>648</v>
      </c>
      <c r="S160" s="160" t="s">
        <v>649</v>
      </c>
      <c r="U160" s="180" t="str">
        <f>VLOOKUP(A160,'[1]85号文'!N:AA,4,FALSE)</f>
        <v>坐骨神经阻滞</v>
      </c>
      <c r="V160" s="159">
        <f t="shared" si="41"/>
        <v>0</v>
      </c>
      <c r="W160" s="139">
        <f>VLOOKUP(A160,'[1]85号文'!N:AA,5,FALSE)</f>
        <v>0</v>
      </c>
      <c r="X160" s="139">
        <f t="shared" si="42"/>
        <v>1</v>
      </c>
      <c r="Y160" s="139">
        <f>VLOOKUP(A160,'[1]85号文'!N:AA,6,FALSE)</f>
        <v>0</v>
      </c>
      <c r="Z160" s="139">
        <f t="shared" si="43"/>
        <v>1</v>
      </c>
      <c r="AA160" s="141">
        <f>VLOOKUP(A160,'[1]85号文'!N:AA,13,FALSE)</f>
        <v>0</v>
      </c>
      <c r="AB160" s="139">
        <v>1</v>
      </c>
      <c r="AC160" s="139">
        <f>VLOOKUP(A160,'[1]85号文'!N:AA,14,FALSE)</f>
        <v>0</v>
      </c>
      <c r="AD160" s="139">
        <f t="shared" si="45"/>
        <v>0</v>
      </c>
      <c r="AE160" s="139">
        <v>138</v>
      </c>
      <c r="AF160" s="139">
        <f>VLOOKUP(AE160,'[1]85号文'!N:Z,13,FALSE)</f>
        <v>0</v>
      </c>
    </row>
    <row r="161" s="139" customFormat="true" ht="29" customHeight="true" spans="1:32">
      <c r="A161" s="158">
        <v>144</v>
      </c>
      <c r="B161" s="159" t="s">
        <v>650</v>
      </c>
      <c r="C161" s="160" t="s">
        <v>651</v>
      </c>
      <c r="D161" s="161" t="s">
        <v>652</v>
      </c>
      <c r="E161" s="159"/>
      <c r="F161" s="162"/>
      <c r="G161" s="162" t="s">
        <v>653</v>
      </c>
      <c r="H161" s="162"/>
      <c r="I161" s="171" t="s">
        <v>237</v>
      </c>
      <c r="J161" s="171">
        <v>23</v>
      </c>
      <c r="K161" s="171">
        <v>23</v>
      </c>
      <c r="L161" s="162" t="s">
        <v>30</v>
      </c>
      <c r="M161" s="162"/>
      <c r="N161" s="162" t="s">
        <v>653</v>
      </c>
      <c r="O161" s="171" t="s">
        <v>237</v>
      </c>
      <c r="P161" s="171">
        <v>23</v>
      </c>
      <c r="Q161" s="171">
        <v>23</v>
      </c>
      <c r="R161" s="159"/>
      <c r="S161" s="168"/>
      <c r="U161" s="180" t="str">
        <f>VLOOKUP(A161,'[1]85号文'!N:AA,4,FALSE)</f>
        <v>股神经阻滞</v>
      </c>
      <c r="V161" s="159">
        <f t="shared" si="41"/>
        <v>0</v>
      </c>
      <c r="W161" s="139">
        <f>VLOOKUP(A161,'[1]85号文'!N:AA,5,FALSE)</f>
        <v>0</v>
      </c>
      <c r="X161" s="139">
        <f t="shared" si="42"/>
        <v>1</v>
      </c>
      <c r="Y161" s="139">
        <f>VLOOKUP(A161,'[1]85号文'!N:AA,6,FALSE)</f>
        <v>0</v>
      </c>
      <c r="Z161" s="139">
        <f t="shared" si="43"/>
        <v>1</v>
      </c>
      <c r="AA161" s="139">
        <f>VLOOKUP(A161,'[1]85号文'!N:AA,13,FALSE)</f>
        <v>0</v>
      </c>
      <c r="AB161" s="139">
        <f t="shared" si="44"/>
        <v>1</v>
      </c>
      <c r="AC161" s="139">
        <f>VLOOKUP(A161,'[1]85号文'!N:AA,14,FALSE)</f>
        <v>0</v>
      </c>
      <c r="AD161" s="139">
        <f t="shared" si="45"/>
        <v>1</v>
      </c>
      <c r="AE161" s="139">
        <v>139</v>
      </c>
      <c r="AF161" s="139">
        <f>VLOOKUP(AE161,'[1]85号文'!N:Z,13,FALSE)</f>
        <v>0</v>
      </c>
    </row>
    <row r="162" s="139" customFormat="true" ht="29" customHeight="true" spans="1:32">
      <c r="A162" s="158">
        <v>145</v>
      </c>
      <c r="B162" s="159" t="s">
        <v>654</v>
      </c>
      <c r="C162" s="160" t="s">
        <v>655</v>
      </c>
      <c r="D162" s="161" t="s">
        <v>656</v>
      </c>
      <c r="E162" s="159"/>
      <c r="F162" s="162"/>
      <c r="G162" s="162" t="s">
        <v>653</v>
      </c>
      <c r="H162" s="162"/>
      <c r="I162" s="171">
        <v>20</v>
      </c>
      <c r="J162" s="171">
        <v>30</v>
      </c>
      <c r="K162" s="171">
        <v>30</v>
      </c>
      <c r="L162" s="162" t="s">
        <v>30</v>
      </c>
      <c r="M162" s="162"/>
      <c r="N162" s="162" t="s">
        <v>653</v>
      </c>
      <c r="O162" s="171">
        <v>20</v>
      </c>
      <c r="P162" s="171">
        <v>30</v>
      </c>
      <c r="Q162" s="171">
        <v>30</v>
      </c>
      <c r="R162" s="159"/>
      <c r="S162" s="168"/>
      <c r="U162" s="180" t="str">
        <f>VLOOKUP(A162,'[1]85号文'!N:AA,4,FALSE)</f>
        <v>其它神经节阻滞</v>
      </c>
      <c r="V162" s="159">
        <f t="shared" si="41"/>
        <v>0</v>
      </c>
      <c r="W162" s="139">
        <f>VLOOKUP(A162,'[1]85号文'!N:AA,5,FALSE)</f>
        <v>0</v>
      </c>
      <c r="X162" s="139">
        <f t="shared" si="42"/>
        <v>1</v>
      </c>
      <c r="Y162" s="139">
        <f>VLOOKUP(A162,'[1]85号文'!N:AA,6,FALSE)</f>
        <v>0</v>
      </c>
      <c r="Z162" s="139">
        <f t="shared" si="43"/>
        <v>1</v>
      </c>
      <c r="AA162" s="139">
        <f>VLOOKUP(A162,'[1]85号文'!N:AA,13,FALSE)</f>
        <v>0</v>
      </c>
      <c r="AB162" s="139">
        <f t="shared" si="44"/>
        <v>1</v>
      </c>
      <c r="AC162" s="139">
        <f>VLOOKUP(A162,'[1]85号文'!N:AA,14,FALSE)</f>
        <v>0</v>
      </c>
      <c r="AD162" s="139">
        <f t="shared" si="45"/>
        <v>1</v>
      </c>
      <c r="AE162" s="139">
        <v>140</v>
      </c>
      <c r="AF162" s="139">
        <f>VLOOKUP(AE162,'[1]85号文'!N:Z,13,FALSE)</f>
        <v>0</v>
      </c>
    </row>
    <row r="163" s="139" customFormat="true" ht="29" customHeight="true" spans="1:32">
      <c r="A163" s="158">
        <v>146</v>
      </c>
      <c r="B163" s="159" t="s">
        <v>657</v>
      </c>
      <c r="C163" s="160" t="s">
        <v>658</v>
      </c>
      <c r="D163" s="161" t="s">
        <v>659</v>
      </c>
      <c r="E163" s="159"/>
      <c r="F163" s="162"/>
      <c r="G163" s="162" t="s">
        <v>660</v>
      </c>
      <c r="H163" s="162"/>
      <c r="I163" s="171">
        <v>8</v>
      </c>
      <c r="J163" s="171">
        <v>8</v>
      </c>
      <c r="K163" s="171">
        <v>8</v>
      </c>
      <c r="L163" s="162" t="s">
        <v>30</v>
      </c>
      <c r="M163" s="162"/>
      <c r="N163" s="162" t="s">
        <v>660</v>
      </c>
      <c r="O163" s="171">
        <v>8</v>
      </c>
      <c r="P163" s="171">
        <v>8</v>
      </c>
      <c r="Q163" s="171">
        <v>8</v>
      </c>
      <c r="R163" s="159"/>
      <c r="S163" s="168"/>
      <c r="U163" s="180" t="str">
        <f>VLOOKUP(A163,'[1]85号文'!N:AA,4,FALSE)</f>
        <v>关节穿刺、注射</v>
      </c>
      <c r="V163" s="159">
        <f t="shared" si="41"/>
        <v>0</v>
      </c>
      <c r="W163" s="139">
        <f>VLOOKUP(A163,'[1]85号文'!N:AA,5,FALSE)</f>
        <v>0</v>
      </c>
      <c r="X163" s="139">
        <f t="shared" si="42"/>
        <v>1</v>
      </c>
      <c r="Y163" s="139">
        <f>VLOOKUP(A163,'[1]85号文'!N:AA,6,FALSE)</f>
        <v>0</v>
      </c>
      <c r="Z163" s="139">
        <f t="shared" si="43"/>
        <v>1</v>
      </c>
      <c r="AA163" s="139">
        <f>VLOOKUP(A163,'[1]85号文'!N:AA,13,FALSE)</f>
        <v>0</v>
      </c>
      <c r="AB163" s="139">
        <f t="shared" si="44"/>
        <v>1</v>
      </c>
      <c r="AC163" s="139">
        <f>VLOOKUP(A163,'[1]85号文'!N:AA,14,FALSE)</f>
        <v>0</v>
      </c>
      <c r="AD163" s="139">
        <f t="shared" si="45"/>
        <v>1</v>
      </c>
      <c r="AE163" s="139">
        <v>141</v>
      </c>
      <c r="AF163" s="139">
        <f>VLOOKUP(AE163,'[1]85号文'!N:Z,13,FALSE)</f>
        <v>0</v>
      </c>
    </row>
    <row r="164" s="139" customFormat="true" ht="29" customHeight="true" spans="1:32">
      <c r="A164" s="158">
        <v>147</v>
      </c>
      <c r="B164" s="159" t="s">
        <v>661</v>
      </c>
      <c r="C164" s="160" t="s">
        <v>662</v>
      </c>
      <c r="D164" s="161" t="s">
        <v>663</v>
      </c>
      <c r="E164" s="159"/>
      <c r="F164" s="162"/>
      <c r="G164" s="162" t="s">
        <v>29</v>
      </c>
      <c r="H164" s="162"/>
      <c r="I164" s="171">
        <v>20</v>
      </c>
      <c r="J164" s="171">
        <v>30</v>
      </c>
      <c r="K164" s="171">
        <v>30</v>
      </c>
      <c r="L164" s="162" t="s">
        <v>30</v>
      </c>
      <c r="M164" s="162"/>
      <c r="N164" s="162" t="s">
        <v>29</v>
      </c>
      <c r="O164" s="171">
        <v>20</v>
      </c>
      <c r="P164" s="171">
        <v>30</v>
      </c>
      <c r="Q164" s="171">
        <v>30</v>
      </c>
      <c r="R164" s="159"/>
      <c r="S164" s="168"/>
      <c r="U164" s="180" t="str">
        <f>VLOOKUP(A164,'[1]85号文'!N:AA,4,FALSE)</f>
        <v>封闭</v>
      </c>
      <c r="V164" s="159">
        <f t="shared" si="41"/>
        <v>0</v>
      </c>
      <c r="W164" s="139">
        <f>VLOOKUP(A164,'[1]85号文'!N:AA,5,FALSE)</f>
        <v>0</v>
      </c>
      <c r="X164" s="139">
        <f t="shared" si="42"/>
        <v>1</v>
      </c>
      <c r="Y164" s="139">
        <f>VLOOKUP(A164,'[1]85号文'!N:AA,6,FALSE)</f>
        <v>0</v>
      </c>
      <c r="Z164" s="139">
        <f t="shared" si="43"/>
        <v>1</v>
      </c>
      <c r="AA164" s="139">
        <f>VLOOKUP(A164,'[1]85号文'!N:AA,13,FALSE)</f>
        <v>0</v>
      </c>
      <c r="AB164" s="139">
        <f t="shared" si="44"/>
        <v>1</v>
      </c>
      <c r="AC164" s="139">
        <f>VLOOKUP(A164,'[1]85号文'!N:AA,14,FALSE)</f>
        <v>0</v>
      </c>
      <c r="AD164" s="139">
        <f t="shared" si="45"/>
        <v>1</v>
      </c>
      <c r="AE164" s="139">
        <v>142</v>
      </c>
      <c r="AF164" s="139">
        <f>VLOOKUP(AE164,'[1]85号文'!N:Z,13,FALSE)</f>
        <v>0</v>
      </c>
    </row>
    <row r="165" s="139" customFormat="true" ht="29" customHeight="true" spans="1:32">
      <c r="A165" s="158">
        <v>148</v>
      </c>
      <c r="B165" s="159" t="s">
        <v>664</v>
      </c>
      <c r="C165" s="160" t="s">
        <v>665</v>
      </c>
      <c r="D165" s="161" t="s">
        <v>666</v>
      </c>
      <c r="E165" s="159"/>
      <c r="F165" s="162"/>
      <c r="G165" s="162" t="s">
        <v>29</v>
      </c>
      <c r="H165" s="162"/>
      <c r="I165" s="171">
        <v>20</v>
      </c>
      <c r="J165" s="171">
        <v>30</v>
      </c>
      <c r="K165" s="171">
        <v>30</v>
      </c>
      <c r="L165" s="162" t="s">
        <v>30</v>
      </c>
      <c r="M165" s="162"/>
      <c r="N165" s="162" t="s">
        <v>29</v>
      </c>
      <c r="O165" s="171">
        <v>20</v>
      </c>
      <c r="P165" s="171">
        <v>30</v>
      </c>
      <c r="Q165" s="171">
        <v>30</v>
      </c>
      <c r="R165" s="159"/>
      <c r="S165" s="168"/>
      <c r="U165" s="180" t="str">
        <f>VLOOKUP(A165,'[1]85号文'!N:AA,4,FALSE)</f>
        <v>穴位注射</v>
      </c>
      <c r="V165" s="159">
        <f t="shared" si="41"/>
        <v>0</v>
      </c>
      <c r="W165" s="139">
        <f>VLOOKUP(A165,'[1]85号文'!N:AA,5,FALSE)</f>
        <v>0</v>
      </c>
      <c r="X165" s="139">
        <f t="shared" si="42"/>
        <v>1</v>
      </c>
      <c r="Y165" s="139">
        <f>VLOOKUP(A165,'[1]85号文'!N:AA,6,FALSE)</f>
        <v>0</v>
      </c>
      <c r="Z165" s="139">
        <f t="shared" si="43"/>
        <v>1</v>
      </c>
      <c r="AA165" s="139">
        <f>VLOOKUP(A165,'[1]85号文'!N:AA,13,FALSE)</f>
        <v>0</v>
      </c>
      <c r="AB165" s="139">
        <f t="shared" si="44"/>
        <v>1</v>
      </c>
      <c r="AC165" s="139">
        <f>VLOOKUP(A165,'[1]85号文'!N:AA,14,FALSE)</f>
        <v>0</v>
      </c>
      <c r="AD165" s="139">
        <f t="shared" si="45"/>
        <v>1</v>
      </c>
      <c r="AE165" s="139">
        <v>143</v>
      </c>
      <c r="AF165" s="139">
        <f>VLOOKUP(AE165,'[1]85号文'!N:Z,13,FALSE)</f>
        <v>0</v>
      </c>
    </row>
    <row r="166" s="139" customFormat="true" ht="29" customHeight="true" spans="1:32">
      <c r="A166" s="158">
        <v>149</v>
      </c>
      <c r="B166" s="159" t="s">
        <v>667</v>
      </c>
      <c r="C166" s="160" t="s">
        <v>668</v>
      </c>
      <c r="D166" s="161" t="s">
        <v>669</v>
      </c>
      <c r="E166" s="159"/>
      <c r="F166" s="162"/>
      <c r="G166" s="162" t="s">
        <v>29</v>
      </c>
      <c r="H166" s="162"/>
      <c r="I166" s="171">
        <v>8</v>
      </c>
      <c r="J166" s="171">
        <v>10</v>
      </c>
      <c r="K166" s="171">
        <v>10</v>
      </c>
      <c r="L166" s="162" t="s">
        <v>30</v>
      </c>
      <c r="M166" s="162"/>
      <c r="N166" s="162" t="s">
        <v>29</v>
      </c>
      <c r="O166" s="171">
        <v>8</v>
      </c>
      <c r="P166" s="171">
        <v>10</v>
      </c>
      <c r="Q166" s="171">
        <v>10</v>
      </c>
      <c r="R166" s="159"/>
      <c r="S166" s="168"/>
      <c r="U166" s="180" t="e">
        <f>VLOOKUP(A166,'[1]85号文'!N:AA,4,FALSE)</f>
        <v>#N/A</v>
      </c>
      <c r="V166" s="159" t="e">
        <f t="shared" si="41"/>
        <v>#N/A</v>
      </c>
      <c r="W166" s="139" t="e">
        <f>VLOOKUP(A166,'[1]85号文'!N:AA,5,FALSE)</f>
        <v>#N/A</v>
      </c>
      <c r="X166" s="139" t="e">
        <f t="shared" si="42"/>
        <v>#N/A</v>
      </c>
      <c r="Y166" s="139" t="e">
        <f>VLOOKUP(A166,'[1]85号文'!N:AA,6,FALSE)</f>
        <v>#N/A</v>
      </c>
      <c r="Z166" s="139" t="e">
        <f t="shared" si="43"/>
        <v>#N/A</v>
      </c>
      <c r="AA166" s="139" t="e">
        <f>VLOOKUP(A166,'[1]85号文'!N:AA,13,FALSE)</f>
        <v>#N/A</v>
      </c>
      <c r="AB166" s="139" t="e">
        <f t="shared" si="44"/>
        <v>#N/A</v>
      </c>
      <c r="AC166" s="139" t="e">
        <f>VLOOKUP(A166,'[1]85号文'!N:AA,14,FALSE)</f>
        <v>#N/A</v>
      </c>
      <c r="AD166" s="139" t="e">
        <f t="shared" si="45"/>
        <v>#N/A</v>
      </c>
      <c r="AE166" s="139">
        <v>144</v>
      </c>
      <c r="AF166" s="139">
        <f>VLOOKUP(AE166,'[1]85号文'!N:Z,13,FALSE)</f>
        <v>0</v>
      </c>
    </row>
    <row r="167" s="139" customFormat="true" ht="33" customHeight="true" spans="1:32">
      <c r="A167" s="158">
        <v>150</v>
      </c>
      <c r="B167" s="159" t="s">
        <v>670</v>
      </c>
      <c r="C167" s="160" t="s">
        <v>671</v>
      </c>
      <c r="D167" s="161" t="s">
        <v>672</v>
      </c>
      <c r="E167" s="159"/>
      <c r="F167" s="162"/>
      <c r="G167" s="162" t="s">
        <v>29</v>
      </c>
      <c r="H167" s="162"/>
      <c r="I167" s="171">
        <v>20</v>
      </c>
      <c r="J167" s="171">
        <v>20</v>
      </c>
      <c r="K167" s="171">
        <v>20</v>
      </c>
      <c r="L167" s="162" t="s">
        <v>30</v>
      </c>
      <c r="M167" s="162"/>
      <c r="N167" s="162" t="s">
        <v>29</v>
      </c>
      <c r="O167" s="171">
        <v>20</v>
      </c>
      <c r="P167" s="171">
        <v>20</v>
      </c>
      <c r="Q167" s="171">
        <v>20</v>
      </c>
      <c r="R167" s="159"/>
      <c r="S167" s="168"/>
      <c r="U167" s="180" t="e">
        <f>VLOOKUP(A167,'[1]85号文'!N:AA,4,FALSE)</f>
        <v>#N/A</v>
      </c>
      <c r="V167" s="159" t="e">
        <f t="shared" si="41"/>
        <v>#N/A</v>
      </c>
      <c r="W167" s="139" t="e">
        <f>VLOOKUP(A167,'[1]85号文'!N:AA,5,FALSE)</f>
        <v>#N/A</v>
      </c>
      <c r="X167" s="139" t="e">
        <f t="shared" si="42"/>
        <v>#N/A</v>
      </c>
      <c r="Y167" s="139" t="e">
        <f>VLOOKUP(A167,'[1]85号文'!N:AA,6,FALSE)</f>
        <v>#N/A</v>
      </c>
      <c r="Z167" s="139" t="e">
        <f t="shared" si="43"/>
        <v>#N/A</v>
      </c>
      <c r="AA167" s="139" t="e">
        <f>VLOOKUP(A167,'[1]85号文'!N:AA,13,FALSE)</f>
        <v>#N/A</v>
      </c>
      <c r="AB167" s="139" t="e">
        <f t="shared" si="44"/>
        <v>#N/A</v>
      </c>
      <c r="AC167" s="139" t="e">
        <f>VLOOKUP(A167,'[1]85号文'!N:AA,14,FALSE)</f>
        <v>#N/A</v>
      </c>
      <c r="AD167" s="139" t="e">
        <f t="shared" si="45"/>
        <v>#N/A</v>
      </c>
      <c r="AE167" s="139">
        <v>145</v>
      </c>
      <c r="AF167" s="139">
        <f>VLOOKUP(AE167,'[1]85号文'!N:Z,13,FALSE)</f>
        <v>0</v>
      </c>
    </row>
    <row r="168" s="139" customFormat="true" ht="34" customHeight="true" spans="1:32">
      <c r="A168" s="158">
        <v>151</v>
      </c>
      <c r="B168" s="159" t="s">
        <v>673</v>
      </c>
      <c r="C168" s="160" t="s">
        <v>674</v>
      </c>
      <c r="D168" s="161" t="s">
        <v>675</v>
      </c>
      <c r="E168" s="159"/>
      <c r="F168" s="162"/>
      <c r="G168" s="162" t="s">
        <v>29</v>
      </c>
      <c r="H168" s="162"/>
      <c r="I168" s="171">
        <v>15</v>
      </c>
      <c r="J168" s="171">
        <v>40</v>
      </c>
      <c r="K168" s="171">
        <v>40</v>
      </c>
      <c r="L168" s="162" t="s">
        <v>30</v>
      </c>
      <c r="M168" s="162"/>
      <c r="N168" s="162" t="s">
        <v>29</v>
      </c>
      <c r="O168" s="171">
        <v>15</v>
      </c>
      <c r="P168" s="171">
        <v>40</v>
      </c>
      <c r="Q168" s="171">
        <v>40</v>
      </c>
      <c r="R168" s="159"/>
      <c r="S168" s="168"/>
      <c r="U168" s="180" t="e">
        <f>VLOOKUP(A168,'[1]85号文'!N:AA,4,FALSE)</f>
        <v>#N/A</v>
      </c>
      <c r="V168" s="159" t="e">
        <f t="shared" si="41"/>
        <v>#N/A</v>
      </c>
      <c r="W168" s="139" t="e">
        <f>VLOOKUP(A168,'[1]85号文'!N:AA,5,FALSE)</f>
        <v>#N/A</v>
      </c>
      <c r="X168" s="139" t="e">
        <f t="shared" si="42"/>
        <v>#N/A</v>
      </c>
      <c r="Y168" s="139" t="e">
        <f>VLOOKUP(A168,'[1]85号文'!N:AA,6,FALSE)</f>
        <v>#N/A</v>
      </c>
      <c r="Z168" s="139" t="e">
        <f t="shared" si="43"/>
        <v>#N/A</v>
      </c>
      <c r="AA168" s="139" t="e">
        <f>VLOOKUP(A168,'[1]85号文'!N:AA,13,FALSE)</f>
        <v>#N/A</v>
      </c>
      <c r="AB168" s="139" t="e">
        <f t="shared" si="44"/>
        <v>#N/A</v>
      </c>
      <c r="AC168" s="139" t="e">
        <f>VLOOKUP(A168,'[1]85号文'!N:AA,14,FALSE)</f>
        <v>#N/A</v>
      </c>
      <c r="AD168" s="139" t="e">
        <f t="shared" si="45"/>
        <v>#N/A</v>
      </c>
      <c r="AE168" s="139">
        <v>146</v>
      </c>
      <c r="AF168" s="139">
        <f>VLOOKUP(AE168,'[1]85号文'!N:Z,13,FALSE)</f>
        <v>0</v>
      </c>
    </row>
    <row r="169" s="139" customFormat="true" ht="29" customHeight="true" spans="1:32">
      <c r="A169" s="158">
        <v>152</v>
      </c>
      <c r="B169" s="159" t="s">
        <v>676</v>
      </c>
      <c r="C169" s="160" t="s">
        <v>677</v>
      </c>
      <c r="D169" s="161" t="s">
        <v>678</v>
      </c>
      <c r="E169" s="159"/>
      <c r="F169" s="162"/>
      <c r="G169" s="162" t="s">
        <v>29</v>
      </c>
      <c r="H169" s="162"/>
      <c r="I169" s="171">
        <v>15</v>
      </c>
      <c r="J169" s="171">
        <v>30</v>
      </c>
      <c r="K169" s="171">
        <v>30</v>
      </c>
      <c r="L169" s="162" t="s">
        <v>30</v>
      </c>
      <c r="M169" s="162"/>
      <c r="N169" s="162" t="s">
        <v>29</v>
      </c>
      <c r="O169" s="171">
        <v>15</v>
      </c>
      <c r="P169" s="171">
        <v>30</v>
      </c>
      <c r="Q169" s="171">
        <v>30</v>
      </c>
      <c r="R169" s="159"/>
      <c r="S169" s="168"/>
      <c r="U169" s="180" t="e">
        <f>VLOOKUP(A169,'[1]85号文'!N:AA,4,FALSE)</f>
        <v>#N/A</v>
      </c>
      <c r="V169" s="159" t="e">
        <f t="shared" si="41"/>
        <v>#N/A</v>
      </c>
      <c r="W169" s="139" t="e">
        <f>VLOOKUP(A169,'[1]85号文'!N:AA,5,FALSE)</f>
        <v>#N/A</v>
      </c>
      <c r="X169" s="139" t="e">
        <f t="shared" si="42"/>
        <v>#N/A</v>
      </c>
      <c r="Y169" s="139" t="e">
        <f>VLOOKUP(A169,'[1]85号文'!N:AA,6,FALSE)</f>
        <v>#N/A</v>
      </c>
      <c r="Z169" s="139" t="e">
        <f t="shared" si="43"/>
        <v>#N/A</v>
      </c>
      <c r="AA169" s="139" t="e">
        <f>VLOOKUP(A169,'[1]85号文'!N:AA,13,FALSE)</f>
        <v>#N/A</v>
      </c>
      <c r="AB169" s="139" t="e">
        <f t="shared" si="44"/>
        <v>#N/A</v>
      </c>
      <c r="AC169" s="139" t="e">
        <f>VLOOKUP(A169,'[1]85号文'!N:AA,14,FALSE)</f>
        <v>#N/A</v>
      </c>
      <c r="AD169" s="139" t="e">
        <f t="shared" si="45"/>
        <v>#N/A</v>
      </c>
      <c r="AE169" s="139">
        <v>147</v>
      </c>
      <c r="AF169" s="139">
        <f>VLOOKUP(AE169,'[1]85号文'!N:Z,13,FALSE)</f>
        <v>0</v>
      </c>
    </row>
    <row r="170" s="139" customFormat="true" ht="29" customHeight="true" spans="1:32">
      <c r="A170" s="158">
        <v>153</v>
      </c>
      <c r="B170" s="159" t="s">
        <v>679</v>
      </c>
      <c r="C170" s="160" t="s">
        <v>680</v>
      </c>
      <c r="D170" s="161" t="s">
        <v>681</v>
      </c>
      <c r="E170" s="159"/>
      <c r="F170" s="162"/>
      <c r="G170" s="162" t="s">
        <v>682</v>
      </c>
      <c r="H170" s="162"/>
      <c r="I170" s="171">
        <v>6</v>
      </c>
      <c r="J170" s="171">
        <v>8</v>
      </c>
      <c r="K170" s="171">
        <v>8</v>
      </c>
      <c r="L170" s="162" t="s">
        <v>30</v>
      </c>
      <c r="M170" s="162"/>
      <c r="N170" s="162" t="s">
        <v>682</v>
      </c>
      <c r="O170" s="171">
        <v>6</v>
      </c>
      <c r="P170" s="171">
        <v>8</v>
      </c>
      <c r="Q170" s="171">
        <v>8</v>
      </c>
      <c r="R170" s="159"/>
      <c r="S170" s="168"/>
      <c r="U170" s="180" t="e">
        <f>VLOOKUP(A170,'[1]85号文'!N:AA,4,FALSE)</f>
        <v>#N/A</v>
      </c>
      <c r="V170" s="159" t="e">
        <f t="shared" si="41"/>
        <v>#N/A</v>
      </c>
      <c r="W170" s="139" t="e">
        <f>VLOOKUP(A170,'[1]85号文'!N:AA,5,FALSE)</f>
        <v>#N/A</v>
      </c>
      <c r="X170" s="139" t="e">
        <f t="shared" si="42"/>
        <v>#N/A</v>
      </c>
      <c r="Y170" s="139" t="e">
        <f>VLOOKUP(A170,'[1]85号文'!N:AA,6,FALSE)</f>
        <v>#N/A</v>
      </c>
      <c r="Z170" s="139" t="e">
        <f t="shared" si="43"/>
        <v>#N/A</v>
      </c>
      <c r="AA170" s="139" t="e">
        <f>VLOOKUP(A170,'[1]85号文'!N:AA,13,FALSE)</f>
        <v>#N/A</v>
      </c>
      <c r="AB170" s="139" t="e">
        <f t="shared" si="44"/>
        <v>#N/A</v>
      </c>
      <c r="AC170" s="139" t="e">
        <f>VLOOKUP(A170,'[1]85号文'!N:AA,14,FALSE)</f>
        <v>#N/A</v>
      </c>
      <c r="AD170" s="139" t="e">
        <f t="shared" si="45"/>
        <v>#N/A</v>
      </c>
      <c r="AE170" s="139">
        <v>148</v>
      </c>
      <c r="AF170" s="139">
        <f>VLOOKUP(AE170,'[1]85号文'!N:Z,13,FALSE)</f>
        <v>0</v>
      </c>
    </row>
    <row r="171" s="139" customFormat="true" ht="27" customHeight="true" spans="1:32">
      <c r="A171" s="211" t="s">
        <v>683</v>
      </c>
      <c r="B171" s="212"/>
      <c r="C171" s="192"/>
      <c r="D171" s="212"/>
      <c r="E171" s="212"/>
      <c r="F171" s="212"/>
      <c r="G171" s="212"/>
      <c r="H171" s="212"/>
      <c r="I171" s="234"/>
      <c r="J171" s="234"/>
      <c r="K171" s="234"/>
      <c r="L171" s="212"/>
      <c r="M171" s="212"/>
      <c r="N171" s="212"/>
      <c r="O171" s="234"/>
      <c r="P171" s="234"/>
      <c r="Q171" s="234"/>
      <c r="R171" s="175"/>
      <c r="S171" s="212"/>
      <c r="U171" s="180" t="e">
        <f>VLOOKUP(A171,'[1]85号文'!N:AA,4,FALSE)</f>
        <v>#N/A</v>
      </c>
      <c r="V171" s="131" t="s">
        <v>23</v>
      </c>
      <c r="AE171" s="139" t="s">
        <v>421</v>
      </c>
      <c r="AF171" s="139" t="e">
        <f>VLOOKUP(AE171,'[1]85号文'!N:Z,13,FALSE)</f>
        <v>#N/A</v>
      </c>
    </row>
    <row r="172" s="139" customFormat="true" ht="71" customHeight="true" spans="1:32">
      <c r="A172" s="158">
        <v>154</v>
      </c>
      <c r="B172" s="159" t="s">
        <v>684</v>
      </c>
      <c r="C172" s="257" t="s">
        <v>685</v>
      </c>
      <c r="D172" s="161" t="s">
        <v>686</v>
      </c>
      <c r="E172" s="159" t="s">
        <v>687</v>
      </c>
      <c r="F172" s="162"/>
      <c r="G172" s="162" t="s">
        <v>29</v>
      </c>
      <c r="H172" s="162"/>
      <c r="I172" s="162">
        <v>7200</v>
      </c>
      <c r="J172" s="162">
        <v>7200</v>
      </c>
      <c r="K172" s="162">
        <v>7200</v>
      </c>
      <c r="L172" s="162" t="s">
        <v>418</v>
      </c>
      <c r="M172" s="206">
        <v>1</v>
      </c>
      <c r="N172" s="162" t="s">
        <v>29</v>
      </c>
      <c r="O172" s="162">
        <v>0</v>
      </c>
      <c r="P172" s="162">
        <v>0</v>
      </c>
      <c r="Q172" s="162">
        <v>0</v>
      </c>
      <c r="R172" s="159"/>
      <c r="S172" s="231"/>
      <c r="U172" s="180" t="e">
        <f>VLOOKUP(A172,'[1]85号文'!N:AA,4,FALSE)</f>
        <v>#N/A</v>
      </c>
      <c r="V172" s="159" t="e">
        <f t="shared" ref="V172:V175" si="46">IF(D172=U172,1,0)</f>
        <v>#N/A</v>
      </c>
      <c r="W172" s="139" t="e">
        <f>VLOOKUP(A172,'[1]85号文'!N:AA,5,FALSE)</f>
        <v>#N/A</v>
      </c>
      <c r="X172" s="139" t="e">
        <f t="shared" ref="X172:X175" si="47">IF(E172=W172,1,0)</f>
        <v>#N/A</v>
      </c>
      <c r="Y172" s="139" t="e">
        <f>VLOOKUP(A172,'[1]85号文'!N:AA,6,FALSE)</f>
        <v>#N/A</v>
      </c>
      <c r="Z172" s="139" t="e">
        <f t="shared" ref="Z172:Z175" si="48">IF(F172=Y172,1,0)</f>
        <v>#N/A</v>
      </c>
      <c r="AA172" s="139" t="e">
        <f>VLOOKUP(A172,'[1]85号文'!N:AA,13,FALSE)</f>
        <v>#N/A</v>
      </c>
      <c r="AB172" s="139" t="e">
        <f t="shared" ref="AB172:AB175" si="49">IF(R172=AA172,1,0)</f>
        <v>#N/A</v>
      </c>
      <c r="AC172" s="139" t="e">
        <f>VLOOKUP(A172,'[1]85号文'!N:AA,14,FALSE)</f>
        <v>#N/A</v>
      </c>
      <c r="AD172" s="139" t="e">
        <f t="shared" ref="AD172:AD175" si="50">IF(S172=AC172,1,0)</f>
        <v>#N/A</v>
      </c>
      <c r="AE172" s="139">
        <v>149</v>
      </c>
      <c r="AF172" s="139" t="e">
        <f>VLOOKUP(AE172,'[1]85号文'!N:Z,13,FALSE)</f>
        <v>#N/A</v>
      </c>
    </row>
    <row r="173" s="139" customFormat="true" ht="71" customHeight="true" spans="1:32">
      <c r="A173" s="158">
        <v>155</v>
      </c>
      <c r="B173" s="159" t="s">
        <v>688</v>
      </c>
      <c r="C173" s="257" t="s">
        <v>689</v>
      </c>
      <c r="D173" s="161" t="s">
        <v>690</v>
      </c>
      <c r="E173" s="159" t="s">
        <v>691</v>
      </c>
      <c r="F173" s="162"/>
      <c r="G173" s="162" t="s">
        <v>29</v>
      </c>
      <c r="H173" s="162"/>
      <c r="I173" s="162">
        <v>7200</v>
      </c>
      <c r="J173" s="162">
        <v>7200</v>
      </c>
      <c r="K173" s="162">
        <v>7200</v>
      </c>
      <c r="L173" s="162" t="s">
        <v>418</v>
      </c>
      <c r="M173" s="206">
        <v>1</v>
      </c>
      <c r="N173" s="162" t="s">
        <v>29</v>
      </c>
      <c r="O173" s="162">
        <v>0</v>
      </c>
      <c r="P173" s="162">
        <v>0</v>
      </c>
      <c r="Q173" s="162">
        <v>0</v>
      </c>
      <c r="R173" s="159"/>
      <c r="S173" s="231"/>
      <c r="U173" s="180" t="e">
        <f>VLOOKUP(A173,'[1]85号文'!N:AA,4,FALSE)</f>
        <v>#N/A</v>
      </c>
      <c r="V173" s="159" t="e">
        <f t="shared" si="46"/>
        <v>#N/A</v>
      </c>
      <c r="W173" s="139" t="e">
        <f>VLOOKUP(A173,'[1]85号文'!N:AA,5,FALSE)</f>
        <v>#N/A</v>
      </c>
      <c r="X173" s="139" t="e">
        <f t="shared" si="47"/>
        <v>#N/A</v>
      </c>
      <c r="Y173" s="139" t="e">
        <f>VLOOKUP(A173,'[1]85号文'!N:AA,6,FALSE)</f>
        <v>#N/A</v>
      </c>
      <c r="Z173" s="139" t="e">
        <f t="shared" si="48"/>
        <v>#N/A</v>
      </c>
      <c r="AA173" s="139" t="e">
        <f>VLOOKUP(A173,'[1]85号文'!N:AA,13,FALSE)</f>
        <v>#N/A</v>
      </c>
      <c r="AB173" s="139" t="e">
        <f t="shared" si="49"/>
        <v>#N/A</v>
      </c>
      <c r="AC173" s="139" t="e">
        <f>VLOOKUP(A173,'[1]85号文'!N:AA,14,FALSE)</f>
        <v>#N/A</v>
      </c>
      <c r="AD173" s="139" t="e">
        <f t="shared" si="50"/>
        <v>#N/A</v>
      </c>
      <c r="AE173" s="139">
        <v>150</v>
      </c>
      <c r="AF173" s="139" t="e">
        <f>VLOOKUP(AE173,'[1]85号文'!N:Z,13,FALSE)</f>
        <v>#N/A</v>
      </c>
    </row>
    <row r="174" s="139" customFormat="true" ht="73" customHeight="true" spans="1:32">
      <c r="A174" s="158">
        <v>156</v>
      </c>
      <c r="B174" s="159" t="s">
        <v>692</v>
      </c>
      <c r="C174" s="257" t="s">
        <v>693</v>
      </c>
      <c r="D174" s="161" t="s">
        <v>694</v>
      </c>
      <c r="E174" s="159" t="s">
        <v>691</v>
      </c>
      <c r="F174" s="162"/>
      <c r="G174" s="162" t="s">
        <v>29</v>
      </c>
      <c r="H174" s="162"/>
      <c r="I174" s="162">
        <v>9000</v>
      </c>
      <c r="J174" s="162">
        <v>9000</v>
      </c>
      <c r="K174" s="162">
        <v>9000</v>
      </c>
      <c r="L174" s="162" t="s">
        <v>418</v>
      </c>
      <c r="M174" s="206">
        <v>1</v>
      </c>
      <c r="N174" s="162" t="s">
        <v>29</v>
      </c>
      <c r="O174" s="162">
        <v>0</v>
      </c>
      <c r="P174" s="162">
        <v>0</v>
      </c>
      <c r="Q174" s="162">
        <v>0</v>
      </c>
      <c r="R174" s="159"/>
      <c r="S174" s="231"/>
      <c r="U174" s="180" t="e">
        <f>VLOOKUP(A174,'[1]85号文'!N:AA,4,FALSE)</f>
        <v>#N/A</v>
      </c>
      <c r="V174" s="159" t="e">
        <f t="shared" si="46"/>
        <v>#N/A</v>
      </c>
      <c r="W174" s="139" t="e">
        <f>VLOOKUP(A174,'[1]85号文'!N:AA,5,FALSE)</f>
        <v>#N/A</v>
      </c>
      <c r="X174" s="139" t="e">
        <f t="shared" si="47"/>
        <v>#N/A</v>
      </c>
      <c r="Y174" s="139" t="e">
        <f>VLOOKUP(A174,'[1]85号文'!N:AA,6,FALSE)</f>
        <v>#N/A</v>
      </c>
      <c r="Z174" s="139" t="e">
        <f t="shared" si="48"/>
        <v>#N/A</v>
      </c>
      <c r="AA174" s="139" t="e">
        <f>VLOOKUP(A174,'[1]85号文'!N:AA,13,FALSE)</f>
        <v>#N/A</v>
      </c>
      <c r="AB174" s="139" t="e">
        <f t="shared" si="49"/>
        <v>#N/A</v>
      </c>
      <c r="AC174" s="139" t="e">
        <f>VLOOKUP(A174,'[1]85号文'!N:AA,14,FALSE)</f>
        <v>#N/A</v>
      </c>
      <c r="AD174" s="139" t="e">
        <f t="shared" si="50"/>
        <v>#N/A</v>
      </c>
      <c r="AE174" s="139">
        <v>151</v>
      </c>
      <c r="AF174" s="139" t="e">
        <f>VLOOKUP(AE174,'[1]85号文'!N:Z,13,FALSE)</f>
        <v>#N/A</v>
      </c>
    </row>
    <row r="175" s="139" customFormat="true" ht="74" customHeight="true" spans="1:32">
      <c r="A175" s="158">
        <v>157</v>
      </c>
      <c r="B175" s="159" t="s">
        <v>695</v>
      </c>
      <c r="C175" s="257" t="s">
        <v>696</v>
      </c>
      <c r="D175" s="161" t="s">
        <v>697</v>
      </c>
      <c r="E175" s="159" t="s">
        <v>691</v>
      </c>
      <c r="F175" s="162"/>
      <c r="G175" s="162" t="s">
        <v>29</v>
      </c>
      <c r="H175" s="162"/>
      <c r="I175" s="162">
        <v>7200</v>
      </c>
      <c r="J175" s="162">
        <v>7200</v>
      </c>
      <c r="K175" s="162">
        <v>7200</v>
      </c>
      <c r="L175" s="162" t="s">
        <v>418</v>
      </c>
      <c r="M175" s="206">
        <v>1</v>
      </c>
      <c r="N175" s="162" t="s">
        <v>29</v>
      </c>
      <c r="O175" s="162">
        <v>0</v>
      </c>
      <c r="P175" s="162">
        <v>0</v>
      </c>
      <c r="Q175" s="162">
        <v>0</v>
      </c>
      <c r="R175" s="159"/>
      <c r="S175" s="231"/>
      <c r="U175" s="180" t="e">
        <f>VLOOKUP(A175,'[1]85号文'!N:AA,4,FALSE)</f>
        <v>#N/A</v>
      </c>
      <c r="V175" s="159" t="e">
        <f t="shared" si="46"/>
        <v>#N/A</v>
      </c>
      <c r="W175" s="139" t="e">
        <f>VLOOKUP(A175,'[1]85号文'!N:AA,5,FALSE)</f>
        <v>#N/A</v>
      </c>
      <c r="X175" s="139" t="e">
        <f t="shared" si="47"/>
        <v>#N/A</v>
      </c>
      <c r="Y175" s="139" t="e">
        <f>VLOOKUP(A175,'[1]85号文'!N:AA,6,FALSE)</f>
        <v>#N/A</v>
      </c>
      <c r="Z175" s="139" t="e">
        <f t="shared" si="48"/>
        <v>#N/A</v>
      </c>
      <c r="AA175" s="139" t="e">
        <f>VLOOKUP(A175,'[1]85号文'!N:AA,13,FALSE)</f>
        <v>#N/A</v>
      </c>
      <c r="AB175" s="139" t="e">
        <f t="shared" si="49"/>
        <v>#N/A</v>
      </c>
      <c r="AC175" s="139" t="e">
        <f>VLOOKUP(A175,'[1]85号文'!N:AA,14,FALSE)</f>
        <v>#N/A</v>
      </c>
      <c r="AD175" s="139" t="e">
        <f t="shared" si="50"/>
        <v>#N/A</v>
      </c>
      <c r="AE175" s="139">
        <v>152</v>
      </c>
      <c r="AF175" s="139" t="e">
        <f>VLOOKUP(AE175,'[1]85号文'!N:Z,13,FALSE)</f>
        <v>#N/A</v>
      </c>
    </row>
    <row r="176" s="139" customFormat="true" customHeight="true" spans="1:32">
      <c r="A176" s="155" t="s">
        <v>698</v>
      </c>
      <c r="B176" s="156"/>
      <c r="C176" s="157"/>
      <c r="D176" s="156"/>
      <c r="E176" s="156"/>
      <c r="F176" s="156"/>
      <c r="G176" s="156"/>
      <c r="H176" s="156"/>
      <c r="I176" s="156"/>
      <c r="J176" s="156"/>
      <c r="K176" s="156"/>
      <c r="L176" s="156"/>
      <c r="M176" s="156"/>
      <c r="N176" s="156"/>
      <c r="O176" s="156"/>
      <c r="P176" s="156"/>
      <c r="Q176" s="156"/>
      <c r="R176" s="175"/>
      <c r="S176" s="156"/>
      <c r="U176" s="180" t="e">
        <f>VLOOKUP(A176,'[1]85号文'!N:AA,4,FALSE)</f>
        <v>#N/A</v>
      </c>
      <c r="V176" s="131" t="s">
        <v>23</v>
      </c>
      <c r="AE176" s="139" t="s">
        <v>421</v>
      </c>
      <c r="AF176" s="139" t="e">
        <f>VLOOKUP(AE176,'[1]85号文'!N:Z,13,FALSE)</f>
        <v>#N/A</v>
      </c>
    </row>
    <row r="177" s="139" customFormat="true" ht="65" customHeight="true" spans="1:32">
      <c r="A177" s="213" t="s">
        <v>699</v>
      </c>
      <c r="B177" s="214"/>
      <c r="C177" s="214"/>
      <c r="D177" s="215"/>
      <c r="E177" s="229" t="s">
        <v>700</v>
      </c>
      <c r="F177" s="229"/>
      <c r="G177" s="229"/>
      <c r="H177" s="229"/>
      <c r="I177" s="229"/>
      <c r="J177" s="229"/>
      <c r="K177" s="229"/>
      <c r="L177" s="229"/>
      <c r="M177" s="229"/>
      <c r="N177" s="229"/>
      <c r="O177" s="229"/>
      <c r="P177" s="229"/>
      <c r="Q177" s="229"/>
      <c r="R177" s="237"/>
      <c r="S177" s="229"/>
      <c r="U177" s="180" t="e">
        <f>VLOOKUP(A177,'[1]85号文'!N:AA,4,FALSE)</f>
        <v>#N/A</v>
      </c>
      <c r="V177" s="131" t="s">
        <v>23</v>
      </c>
      <c r="AE177" s="139" t="s">
        <v>421</v>
      </c>
      <c r="AF177" s="139" t="e">
        <f>VLOOKUP(AE177,'[1]85号文'!N:Z,13,FALSE)</f>
        <v>#N/A</v>
      </c>
    </row>
    <row r="178" s="139" customFormat="true" ht="84" customHeight="true" spans="1:32">
      <c r="A178" s="216">
        <v>158</v>
      </c>
      <c r="B178" s="217" t="s">
        <v>701</v>
      </c>
      <c r="C178" s="258" t="s">
        <v>702</v>
      </c>
      <c r="D178" s="219" t="s">
        <v>703</v>
      </c>
      <c r="E178" s="226" t="s">
        <v>704</v>
      </c>
      <c r="F178" s="230"/>
      <c r="G178" s="230" t="s">
        <v>29</v>
      </c>
      <c r="H178" s="226" t="s">
        <v>705</v>
      </c>
      <c r="I178" s="230">
        <v>600</v>
      </c>
      <c r="J178" s="230">
        <v>600</v>
      </c>
      <c r="K178" s="230">
        <v>600</v>
      </c>
      <c r="L178" s="230" t="s">
        <v>706</v>
      </c>
      <c r="M178" s="235">
        <v>0.1</v>
      </c>
      <c r="N178" s="230" t="s">
        <v>29</v>
      </c>
      <c r="O178" s="230">
        <v>600</v>
      </c>
      <c r="P178" s="230">
        <v>600</v>
      </c>
      <c r="Q178" s="230">
        <v>600</v>
      </c>
      <c r="R178" s="226" t="s">
        <v>705</v>
      </c>
      <c r="S178" s="232"/>
      <c r="U178" s="180" t="e">
        <f>VLOOKUP(A178,'[1]85号文'!N:AA,4,FALSE)</f>
        <v>#N/A</v>
      </c>
      <c r="V178" s="159" t="e">
        <f t="shared" ref="V178:V183" si="51">IF(D178=U178,1,0)</f>
        <v>#N/A</v>
      </c>
      <c r="W178" s="139" t="e">
        <f>VLOOKUP(A178,'[1]85号文'!N:AA,5,FALSE)</f>
        <v>#N/A</v>
      </c>
      <c r="X178" s="139" t="e">
        <f t="shared" ref="X178:X183" si="52">IF(E178=W178,1,0)</f>
        <v>#N/A</v>
      </c>
      <c r="Y178" s="139" t="e">
        <f>VLOOKUP(A178,'[1]85号文'!N:AA,6,FALSE)</f>
        <v>#N/A</v>
      </c>
      <c r="Z178" s="139" t="e">
        <f t="shared" ref="Z178:Z183" si="53">IF(F178=Y178,1,0)</f>
        <v>#N/A</v>
      </c>
      <c r="AA178" s="139" t="e">
        <f>VLOOKUP(A178,'[1]85号文'!N:AA,13,FALSE)</f>
        <v>#N/A</v>
      </c>
      <c r="AB178" s="139" t="e">
        <f t="shared" ref="AB178:AB183" si="54">IF(R178=AA178,1,0)</f>
        <v>#N/A</v>
      </c>
      <c r="AC178" s="139" t="e">
        <f>VLOOKUP(A178,'[1]85号文'!N:AA,14,FALSE)</f>
        <v>#N/A</v>
      </c>
      <c r="AD178" s="139" t="e">
        <f t="shared" ref="AD178:AD183" si="55">IF(S178=AC178,1,0)</f>
        <v>#N/A</v>
      </c>
      <c r="AE178" s="139">
        <v>153</v>
      </c>
      <c r="AF178" s="139" t="e">
        <f>VLOOKUP(AE178,'[1]85号文'!N:Z,13,FALSE)</f>
        <v>#N/A</v>
      </c>
    </row>
    <row r="179" s="139" customFormat="true" ht="89" customHeight="true" spans="1:32">
      <c r="A179" s="216">
        <v>159</v>
      </c>
      <c r="B179" s="220" t="s">
        <v>707</v>
      </c>
      <c r="C179" s="259" t="s">
        <v>708</v>
      </c>
      <c r="D179" s="222" t="s">
        <v>709</v>
      </c>
      <c r="E179" s="159" t="s">
        <v>710</v>
      </c>
      <c r="F179" s="162"/>
      <c r="G179" s="162" t="s">
        <v>29</v>
      </c>
      <c r="H179" s="159" t="s">
        <v>705</v>
      </c>
      <c r="I179" s="162">
        <v>600</v>
      </c>
      <c r="J179" s="162">
        <v>600</v>
      </c>
      <c r="K179" s="162">
        <v>600</v>
      </c>
      <c r="L179" s="162" t="s">
        <v>706</v>
      </c>
      <c r="M179" s="206">
        <v>0.1</v>
      </c>
      <c r="N179" s="162" t="s">
        <v>29</v>
      </c>
      <c r="O179" s="162">
        <v>600</v>
      </c>
      <c r="P179" s="162">
        <v>600</v>
      </c>
      <c r="Q179" s="162">
        <v>600</v>
      </c>
      <c r="R179" s="159" t="s">
        <v>705</v>
      </c>
      <c r="S179" s="231"/>
      <c r="U179" s="180" t="e">
        <f>VLOOKUP(A179,'[1]85号文'!N:AA,4,FALSE)</f>
        <v>#N/A</v>
      </c>
      <c r="V179" s="159" t="e">
        <f t="shared" si="51"/>
        <v>#N/A</v>
      </c>
      <c r="W179" s="139" t="e">
        <f>VLOOKUP(A179,'[1]85号文'!N:AA,5,FALSE)</f>
        <v>#N/A</v>
      </c>
      <c r="X179" s="139" t="e">
        <f t="shared" si="52"/>
        <v>#N/A</v>
      </c>
      <c r="Y179" s="139" t="e">
        <f>VLOOKUP(A179,'[1]85号文'!N:AA,6,FALSE)</f>
        <v>#N/A</v>
      </c>
      <c r="Z179" s="139" t="e">
        <f t="shared" si="53"/>
        <v>#N/A</v>
      </c>
      <c r="AA179" s="139" t="e">
        <f>VLOOKUP(A179,'[1]85号文'!N:AA,13,FALSE)</f>
        <v>#N/A</v>
      </c>
      <c r="AB179" s="139" t="e">
        <f t="shared" si="54"/>
        <v>#N/A</v>
      </c>
      <c r="AC179" s="139" t="e">
        <f>VLOOKUP(A179,'[1]85号文'!N:AA,14,FALSE)</f>
        <v>#N/A</v>
      </c>
      <c r="AD179" s="139" t="e">
        <f t="shared" si="55"/>
        <v>#N/A</v>
      </c>
      <c r="AE179" s="139">
        <v>154</v>
      </c>
      <c r="AF179" s="139" t="e">
        <f>VLOOKUP(AE179,'[1]85号文'!N:Z,13,FALSE)</f>
        <v>#N/A</v>
      </c>
    </row>
    <row r="180" s="139" customFormat="true" ht="81" customHeight="true" spans="1:32">
      <c r="A180" s="216">
        <v>160</v>
      </c>
      <c r="B180" s="159" t="s">
        <v>711</v>
      </c>
      <c r="C180" s="257" t="s">
        <v>712</v>
      </c>
      <c r="D180" s="161" t="s">
        <v>713</v>
      </c>
      <c r="E180" s="159" t="s">
        <v>714</v>
      </c>
      <c r="F180" s="162"/>
      <c r="G180" s="162" t="s">
        <v>29</v>
      </c>
      <c r="H180" s="159" t="s">
        <v>705</v>
      </c>
      <c r="I180" s="162">
        <v>900</v>
      </c>
      <c r="J180" s="162">
        <v>900</v>
      </c>
      <c r="K180" s="162">
        <v>900</v>
      </c>
      <c r="L180" s="162" t="s">
        <v>706</v>
      </c>
      <c r="M180" s="206">
        <v>0.1</v>
      </c>
      <c r="N180" s="162" t="s">
        <v>29</v>
      </c>
      <c r="O180" s="162">
        <v>900</v>
      </c>
      <c r="P180" s="162">
        <v>900</v>
      </c>
      <c r="Q180" s="162">
        <v>900</v>
      </c>
      <c r="R180" s="159" t="s">
        <v>705</v>
      </c>
      <c r="S180" s="231"/>
      <c r="U180" s="180" t="e">
        <f>VLOOKUP(A180,'[1]85号文'!N:AA,4,FALSE)</f>
        <v>#N/A</v>
      </c>
      <c r="V180" s="159" t="e">
        <f t="shared" si="51"/>
        <v>#N/A</v>
      </c>
      <c r="W180" s="139" t="e">
        <f>VLOOKUP(A180,'[1]85号文'!N:AA,5,FALSE)</f>
        <v>#N/A</v>
      </c>
      <c r="X180" s="139" t="e">
        <f t="shared" si="52"/>
        <v>#N/A</v>
      </c>
      <c r="Y180" s="139" t="e">
        <f>VLOOKUP(A180,'[1]85号文'!N:AA,6,FALSE)</f>
        <v>#N/A</v>
      </c>
      <c r="Z180" s="139" t="e">
        <f t="shared" si="53"/>
        <v>#N/A</v>
      </c>
      <c r="AA180" s="139" t="e">
        <f>VLOOKUP(A180,'[1]85号文'!N:AA,13,FALSE)</f>
        <v>#N/A</v>
      </c>
      <c r="AB180" s="139" t="e">
        <f t="shared" si="54"/>
        <v>#N/A</v>
      </c>
      <c r="AC180" s="139" t="e">
        <f>VLOOKUP(A180,'[1]85号文'!N:AA,14,FALSE)</f>
        <v>#N/A</v>
      </c>
      <c r="AD180" s="139" t="e">
        <f t="shared" si="55"/>
        <v>#N/A</v>
      </c>
      <c r="AE180" s="139">
        <v>155</v>
      </c>
      <c r="AF180" s="139" t="e">
        <f>VLOOKUP(AE180,'[1]85号文'!N:Z,13,FALSE)</f>
        <v>#N/A</v>
      </c>
    </row>
    <row r="181" s="139" customFormat="true" ht="84" customHeight="true" spans="1:32">
      <c r="A181" s="216">
        <v>161</v>
      </c>
      <c r="B181" s="159" t="s">
        <v>715</v>
      </c>
      <c r="C181" s="257" t="s">
        <v>716</v>
      </c>
      <c r="D181" s="161" t="s">
        <v>717</v>
      </c>
      <c r="E181" s="159" t="s">
        <v>718</v>
      </c>
      <c r="F181" s="162"/>
      <c r="G181" s="162" t="s">
        <v>29</v>
      </c>
      <c r="H181" s="159" t="s">
        <v>705</v>
      </c>
      <c r="I181" s="162">
        <v>1000</v>
      </c>
      <c r="J181" s="162">
        <v>1000</v>
      </c>
      <c r="K181" s="162">
        <v>1000</v>
      </c>
      <c r="L181" s="162" t="s">
        <v>706</v>
      </c>
      <c r="M181" s="206">
        <v>0.1</v>
      </c>
      <c r="N181" s="162" t="s">
        <v>29</v>
      </c>
      <c r="O181" s="162">
        <v>1000</v>
      </c>
      <c r="P181" s="162">
        <v>1000</v>
      </c>
      <c r="Q181" s="162">
        <v>1000</v>
      </c>
      <c r="R181" s="159" t="s">
        <v>705</v>
      </c>
      <c r="S181" s="231"/>
      <c r="U181" s="180" t="e">
        <f>VLOOKUP(A181,'[1]85号文'!N:AA,4,FALSE)</f>
        <v>#N/A</v>
      </c>
      <c r="V181" s="159" t="e">
        <f t="shared" si="51"/>
        <v>#N/A</v>
      </c>
      <c r="W181" s="139" t="e">
        <f>VLOOKUP(A181,'[1]85号文'!N:AA,5,FALSE)</f>
        <v>#N/A</v>
      </c>
      <c r="X181" s="139" t="e">
        <f t="shared" si="52"/>
        <v>#N/A</v>
      </c>
      <c r="Y181" s="139" t="e">
        <f>VLOOKUP(A181,'[1]85号文'!N:AA,6,FALSE)</f>
        <v>#N/A</v>
      </c>
      <c r="Z181" s="139" t="e">
        <f t="shared" si="53"/>
        <v>#N/A</v>
      </c>
      <c r="AA181" s="139" t="e">
        <f>VLOOKUP(A181,'[1]85号文'!N:AA,13,FALSE)</f>
        <v>#N/A</v>
      </c>
      <c r="AB181" s="139" t="e">
        <f t="shared" si="54"/>
        <v>#N/A</v>
      </c>
      <c r="AC181" s="139" t="e">
        <f>VLOOKUP(A181,'[1]85号文'!N:AA,14,FALSE)</f>
        <v>#N/A</v>
      </c>
      <c r="AD181" s="139" t="e">
        <f t="shared" si="55"/>
        <v>#N/A</v>
      </c>
      <c r="AE181" s="139">
        <v>156</v>
      </c>
      <c r="AF181" s="139" t="e">
        <f>VLOOKUP(AE181,'[1]85号文'!N:Z,13,FALSE)</f>
        <v>#N/A</v>
      </c>
    </row>
    <row r="182" s="139" customFormat="true" ht="75" customHeight="true" spans="1:32">
      <c r="A182" s="216">
        <v>162</v>
      </c>
      <c r="B182" s="159" t="s">
        <v>719</v>
      </c>
      <c r="C182" s="257" t="s">
        <v>720</v>
      </c>
      <c r="D182" s="161" t="s">
        <v>721</v>
      </c>
      <c r="E182" s="159" t="s">
        <v>722</v>
      </c>
      <c r="F182" s="162"/>
      <c r="G182" s="162" t="s">
        <v>29</v>
      </c>
      <c r="H182" s="159" t="s">
        <v>705</v>
      </c>
      <c r="I182" s="162">
        <v>1800</v>
      </c>
      <c r="J182" s="162">
        <v>1800</v>
      </c>
      <c r="K182" s="162">
        <v>1800</v>
      </c>
      <c r="L182" s="162" t="s">
        <v>706</v>
      </c>
      <c r="M182" s="206">
        <v>0.1</v>
      </c>
      <c r="N182" s="162" t="s">
        <v>29</v>
      </c>
      <c r="O182" s="162">
        <v>1800</v>
      </c>
      <c r="P182" s="162">
        <v>1800</v>
      </c>
      <c r="Q182" s="162">
        <v>1800</v>
      </c>
      <c r="R182" s="159" t="s">
        <v>705</v>
      </c>
      <c r="S182" s="231"/>
      <c r="U182" s="180" t="e">
        <f>VLOOKUP(A182,'[1]85号文'!N:AA,4,FALSE)</f>
        <v>#N/A</v>
      </c>
      <c r="V182" s="159" t="e">
        <f t="shared" si="51"/>
        <v>#N/A</v>
      </c>
      <c r="W182" s="139" t="e">
        <f>VLOOKUP(A182,'[1]85号文'!N:AA,5,FALSE)</f>
        <v>#N/A</v>
      </c>
      <c r="X182" s="139" t="e">
        <f t="shared" si="52"/>
        <v>#N/A</v>
      </c>
      <c r="Y182" s="139" t="e">
        <f>VLOOKUP(A182,'[1]85号文'!N:AA,6,FALSE)</f>
        <v>#N/A</v>
      </c>
      <c r="Z182" s="139" t="e">
        <f t="shared" si="53"/>
        <v>#N/A</v>
      </c>
      <c r="AA182" s="139" t="e">
        <f>VLOOKUP(A182,'[1]85号文'!N:AA,13,FALSE)</f>
        <v>#N/A</v>
      </c>
      <c r="AB182" s="139" t="e">
        <f t="shared" si="54"/>
        <v>#N/A</v>
      </c>
      <c r="AC182" s="139" t="e">
        <f>VLOOKUP(A182,'[1]85号文'!N:AA,14,FALSE)</f>
        <v>#N/A</v>
      </c>
      <c r="AD182" s="139" t="e">
        <f t="shared" si="55"/>
        <v>#N/A</v>
      </c>
      <c r="AE182" s="139">
        <v>157</v>
      </c>
      <c r="AF182" s="139" t="e">
        <f>VLOOKUP(AE182,'[1]85号文'!N:Z,13,FALSE)</f>
        <v>#N/A</v>
      </c>
    </row>
    <row r="183" s="139" customFormat="true" ht="36" customHeight="true" spans="1:32">
      <c r="A183" s="216">
        <v>163</v>
      </c>
      <c r="B183" s="159" t="s">
        <v>723</v>
      </c>
      <c r="C183" s="257" t="s">
        <v>724</v>
      </c>
      <c r="D183" s="161" t="s">
        <v>725</v>
      </c>
      <c r="E183" s="159"/>
      <c r="F183" s="231"/>
      <c r="G183" s="162" t="s">
        <v>29</v>
      </c>
      <c r="H183" s="159"/>
      <c r="I183" s="162">
        <v>20</v>
      </c>
      <c r="J183" s="162">
        <v>20</v>
      </c>
      <c r="K183" s="162">
        <v>20</v>
      </c>
      <c r="L183" s="162" t="s">
        <v>706</v>
      </c>
      <c r="M183" s="206">
        <v>0.1</v>
      </c>
      <c r="N183" s="162" t="s">
        <v>29</v>
      </c>
      <c r="O183" s="162">
        <v>20</v>
      </c>
      <c r="P183" s="162">
        <v>20</v>
      </c>
      <c r="Q183" s="162">
        <v>20</v>
      </c>
      <c r="R183" s="159"/>
      <c r="S183" s="231"/>
      <c r="U183" s="180" t="e">
        <f>VLOOKUP(A183,'[1]85号文'!N:AA,4,FALSE)</f>
        <v>#N/A</v>
      </c>
      <c r="V183" s="159" t="e">
        <f t="shared" si="51"/>
        <v>#N/A</v>
      </c>
      <c r="W183" s="139" t="e">
        <f>VLOOKUP(A183,'[1]85号文'!N:AA,5,FALSE)</f>
        <v>#N/A</v>
      </c>
      <c r="X183" s="139" t="e">
        <f t="shared" si="52"/>
        <v>#N/A</v>
      </c>
      <c r="Y183" s="139" t="e">
        <f>VLOOKUP(A183,'[1]85号文'!N:AA,6,FALSE)</f>
        <v>#N/A</v>
      </c>
      <c r="Z183" s="139" t="e">
        <f t="shared" si="53"/>
        <v>#N/A</v>
      </c>
      <c r="AA183" s="139" t="e">
        <f>VLOOKUP(A183,'[1]85号文'!N:AA,13,FALSE)</f>
        <v>#N/A</v>
      </c>
      <c r="AB183" s="139" t="e">
        <f t="shared" si="54"/>
        <v>#N/A</v>
      </c>
      <c r="AC183" s="139" t="e">
        <f>VLOOKUP(A183,'[1]85号文'!N:AA,14,FALSE)</f>
        <v>#N/A</v>
      </c>
      <c r="AD183" s="139" t="e">
        <f t="shared" si="55"/>
        <v>#N/A</v>
      </c>
      <c r="AE183" s="139">
        <v>158</v>
      </c>
      <c r="AF183" s="139" t="e">
        <f>VLOOKUP(AE183,'[1]85号文'!N:Z,13,FALSE)</f>
        <v>#N/A</v>
      </c>
    </row>
    <row r="184" s="139" customFormat="true" ht="41" customHeight="true" spans="1:32">
      <c r="A184" s="159" t="s">
        <v>726</v>
      </c>
      <c r="B184" s="159"/>
      <c r="C184" s="162"/>
      <c r="D184" s="159"/>
      <c r="E184" s="159"/>
      <c r="F184" s="159"/>
      <c r="G184" s="159"/>
      <c r="H184" s="159"/>
      <c r="I184" s="159"/>
      <c r="J184" s="159"/>
      <c r="K184" s="159"/>
      <c r="L184" s="159"/>
      <c r="M184" s="159"/>
      <c r="N184" s="159"/>
      <c r="O184" s="159"/>
      <c r="P184" s="159"/>
      <c r="Q184" s="159"/>
      <c r="R184" s="159"/>
      <c r="S184" s="159"/>
      <c r="U184" s="180" t="e">
        <f>VLOOKUP(A184,'[1]85号文'!N:AA,4,FALSE)</f>
        <v>#N/A</v>
      </c>
      <c r="V184" s="131" t="s">
        <v>23</v>
      </c>
      <c r="AE184" s="139" t="s">
        <v>421</v>
      </c>
      <c r="AF184" s="139" t="e">
        <f>VLOOKUP(AE184,'[1]85号文'!N:Z,13,FALSE)</f>
        <v>#N/A</v>
      </c>
    </row>
    <row r="185" s="139" customFormat="true" ht="63" customHeight="true" spans="1:32">
      <c r="A185" s="223" t="s">
        <v>727</v>
      </c>
      <c r="B185" s="224"/>
      <c r="C185" s="214"/>
      <c r="D185" s="225"/>
      <c r="E185" s="229" t="s">
        <v>700</v>
      </c>
      <c r="F185" s="229"/>
      <c r="G185" s="229"/>
      <c r="H185" s="229"/>
      <c r="I185" s="229"/>
      <c r="J185" s="229"/>
      <c r="K185" s="229"/>
      <c r="L185" s="229"/>
      <c r="M185" s="229"/>
      <c r="N185" s="229"/>
      <c r="O185" s="229"/>
      <c r="P185" s="229"/>
      <c r="Q185" s="229"/>
      <c r="R185" s="237"/>
      <c r="S185" s="229"/>
      <c r="U185" s="180" t="e">
        <f>VLOOKUP(A185,'[1]85号文'!N:AA,4,FALSE)</f>
        <v>#N/A</v>
      </c>
      <c r="V185" s="131" t="s">
        <v>23</v>
      </c>
      <c r="AE185" s="139" t="s">
        <v>421</v>
      </c>
      <c r="AF185" s="139" t="e">
        <f>VLOOKUP(AE185,'[1]85号文'!N:Z,13,FALSE)</f>
        <v>#N/A</v>
      </c>
    </row>
    <row r="186" s="139" customFormat="true" ht="96" customHeight="true" spans="1:32">
      <c r="A186" s="216">
        <v>164</v>
      </c>
      <c r="B186" s="226" t="s">
        <v>728</v>
      </c>
      <c r="C186" s="260" t="s">
        <v>729</v>
      </c>
      <c r="D186" s="227" t="s">
        <v>730</v>
      </c>
      <c r="E186" s="226" t="s">
        <v>714</v>
      </c>
      <c r="F186" s="232"/>
      <c r="G186" s="230" t="s">
        <v>29</v>
      </c>
      <c r="H186" s="226" t="s">
        <v>731</v>
      </c>
      <c r="I186" s="230">
        <v>100</v>
      </c>
      <c r="J186" s="230">
        <v>100</v>
      </c>
      <c r="K186" s="230">
        <v>100</v>
      </c>
      <c r="L186" s="230" t="s">
        <v>706</v>
      </c>
      <c r="M186" s="235">
        <v>0.05</v>
      </c>
      <c r="N186" s="230" t="s">
        <v>29</v>
      </c>
      <c r="O186" s="230">
        <v>100</v>
      </c>
      <c r="P186" s="230">
        <v>100</v>
      </c>
      <c r="Q186" s="230">
        <v>100</v>
      </c>
      <c r="R186" s="226" t="s">
        <v>731</v>
      </c>
      <c r="S186" s="232"/>
      <c r="U186" s="180" t="e">
        <f>VLOOKUP(A186,'[1]85号文'!N:AA,4,FALSE)</f>
        <v>#N/A</v>
      </c>
      <c r="V186" s="159" t="e">
        <f t="shared" ref="V186:V198" si="56">IF(D186=U186,1,0)</f>
        <v>#N/A</v>
      </c>
      <c r="W186" s="139" t="e">
        <f>VLOOKUP(A186,'[1]85号文'!N:AA,5,FALSE)</f>
        <v>#N/A</v>
      </c>
      <c r="X186" s="139" t="e">
        <f t="shared" ref="X186:X196" si="57">IF(E186=W186,1,0)</f>
        <v>#N/A</v>
      </c>
      <c r="Y186" s="139" t="e">
        <f>VLOOKUP(A186,'[1]85号文'!N:AA,6,FALSE)</f>
        <v>#N/A</v>
      </c>
      <c r="Z186" s="139" t="e">
        <f t="shared" ref="Z186:Z198" si="58">IF(F186=Y186,1,0)</f>
        <v>#N/A</v>
      </c>
      <c r="AA186" s="139" t="e">
        <f>VLOOKUP(A186,'[1]85号文'!N:AA,13,FALSE)</f>
        <v>#N/A</v>
      </c>
      <c r="AB186" s="139" t="e">
        <f t="shared" ref="AB186:AB196" si="59">IF(R186=AA186,1,0)</f>
        <v>#N/A</v>
      </c>
      <c r="AC186" s="139" t="e">
        <f>VLOOKUP(A186,'[1]85号文'!N:AA,14,FALSE)</f>
        <v>#N/A</v>
      </c>
      <c r="AD186" s="139" t="e">
        <f t="shared" ref="AD186:AD198" si="60">IF(S186=AC186,1,0)</f>
        <v>#N/A</v>
      </c>
      <c r="AE186" s="139">
        <v>159</v>
      </c>
      <c r="AF186" s="139" t="e">
        <f>VLOOKUP(AE186,'[1]85号文'!N:Z,13,FALSE)</f>
        <v>#N/A</v>
      </c>
    </row>
    <row r="187" s="139" customFormat="true" ht="93" customHeight="true" spans="1:32">
      <c r="A187" s="216">
        <v>165</v>
      </c>
      <c r="B187" s="159" t="s">
        <v>732</v>
      </c>
      <c r="C187" s="257" t="s">
        <v>733</v>
      </c>
      <c r="D187" s="161" t="s">
        <v>734</v>
      </c>
      <c r="E187" s="159" t="s">
        <v>714</v>
      </c>
      <c r="F187" s="231"/>
      <c r="G187" s="162" t="s">
        <v>29</v>
      </c>
      <c r="H187" s="159" t="s">
        <v>731</v>
      </c>
      <c r="I187" s="162">
        <v>100</v>
      </c>
      <c r="J187" s="162">
        <v>100</v>
      </c>
      <c r="K187" s="162">
        <v>100</v>
      </c>
      <c r="L187" s="162" t="s">
        <v>706</v>
      </c>
      <c r="M187" s="206">
        <v>0.05</v>
      </c>
      <c r="N187" s="162" t="s">
        <v>29</v>
      </c>
      <c r="O187" s="162">
        <v>100</v>
      </c>
      <c r="P187" s="162">
        <v>100</v>
      </c>
      <c r="Q187" s="162">
        <v>100</v>
      </c>
      <c r="R187" s="159" t="s">
        <v>731</v>
      </c>
      <c r="S187" s="231"/>
      <c r="U187" s="180" t="e">
        <f>VLOOKUP(A187,'[1]85号文'!N:AA,4,FALSE)</f>
        <v>#N/A</v>
      </c>
      <c r="V187" s="159" t="e">
        <f t="shared" si="56"/>
        <v>#N/A</v>
      </c>
      <c r="W187" s="139" t="e">
        <f>VLOOKUP(A187,'[1]85号文'!N:AA,5,FALSE)</f>
        <v>#N/A</v>
      </c>
      <c r="X187" s="139" t="e">
        <f t="shared" si="57"/>
        <v>#N/A</v>
      </c>
      <c r="Y187" s="139" t="e">
        <f>VLOOKUP(A187,'[1]85号文'!N:AA,6,FALSE)</f>
        <v>#N/A</v>
      </c>
      <c r="Z187" s="139" t="e">
        <f t="shared" si="58"/>
        <v>#N/A</v>
      </c>
      <c r="AA187" s="139" t="e">
        <f>VLOOKUP(A187,'[1]85号文'!N:AA,13,FALSE)</f>
        <v>#N/A</v>
      </c>
      <c r="AB187" s="139" t="e">
        <f t="shared" si="59"/>
        <v>#N/A</v>
      </c>
      <c r="AC187" s="139" t="e">
        <f>VLOOKUP(A187,'[1]85号文'!N:AA,14,FALSE)</f>
        <v>#N/A</v>
      </c>
      <c r="AD187" s="139" t="e">
        <f t="shared" si="60"/>
        <v>#N/A</v>
      </c>
      <c r="AE187" s="139">
        <v>160</v>
      </c>
      <c r="AF187" s="139" t="e">
        <f>VLOOKUP(AE187,'[1]85号文'!N:Z,13,FALSE)</f>
        <v>#N/A</v>
      </c>
    </row>
    <row r="188" s="139" customFormat="true" ht="90" customHeight="true" spans="1:32">
      <c r="A188" s="216">
        <v>166</v>
      </c>
      <c r="B188" s="159" t="s">
        <v>735</v>
      </c>
      <c r="C188" s="257" t="s">
        <v>736</v>
      </c>
      <c r="D188" s="161" t="s">
        <v>737</v>
      </c>
      <c r="E188" s="159" t="s">
        <v>714</v>
      </c>
      <c r="F188" s="231"/>
      <c r="G188" s="162" t="s">
        <v>29</v>
      </c>
      <c r="H188" s="159" t="s">
        <v>731</v>
      </c>
      <c r="I188" s="162">
        <v>100</v>
      </c>
      <c r="J188" s="162">
        <v>100</v>
      </c>
      <c r="K188" s="162">
        <v>100</v>
      </c>
      <c r="L188" s="162" t="s">
        <v>706</v>
      </c>
      <c r="M188" s="206">
        <v>0.05</v>
      </c>
      <c r="N188" s="162" t="s">
        <v>29</v>
      </c>
      <c r="O188" s="162">
        <v>100</v>
      </c>
      <c r="P188" s="162">
        <v>100</v>
      </c>
      <c r="Q188" s="162">
        <v>100</v>
      </c>
      <c r="R188" s="159" t="s">
        <v>731</v>
      </c>
      <c r="S188" s="231"/>
      <c r="U188" s="180" t="e">
        <f>VLOOKUP(A188,'[1]85号文'!N:AA,4,FALSE)</f>
        <v>#N/A</v>
      </c>
      <c r="V188" s="159" t="e">
        <f t="shared" si="56"/>
        <v>#N/A</v>
      </c>
      <c r="W188" s="139" t="e">
        <f>VLOOKUP(A188,'[1]85号文'!N:AA,5,FALSE)</f>
        <v>#N/A</v>
      </c>
      <c r="X188" s="139" t="e">
        <f t="shared" si="57"/>
        <v>#N/A</v>
      </c>
      <c r="Y188" s="139" t="e">
        <f>VLOOKUP(A188,'[1]85号文'!N:AA,6,FALSE)</f>
        <v>#N/A</v>
      </c>
      <c r="Z188" s="139" t="e">
        <f t="shared" si="58"/>
        <v>#N/A</v>
      </c>
      <c r="AA188" s="139" t="e">
        <f>VLOOKUP(A188,'[1]85号文'!N:AA,13,FALSE)</f>
        <v>#N/A</v>
      </c>
      <c r="AB188" s="139" t="e">
        <f t="shared" si="59"/>
        <v>#N/A</v>
      </c>
      <c r="AC188" s="139" t="e">
        <f>VLOOKUP(A188,'[1]85号文'!N:AA,14,FALSE)</f>
        <v>#N/A</v>
      </c>
      <c r="AD188" s="139" t="e">
        <f t="shared" si="60"/>
        <v>#N/A</v>
      </c>
      <c r="AE188" s="139">
        <v>161</v>
      </c>
      <c r="AF188" s="139" t="e">
        <f>VLOOKUP(AE188,'[1]85号文'!N:Z,13,FALSE)</f>
        <v>#N/A</v>
      </c>
    </row>
    <row r="189" s="139" customFormat="true" ht="93" customHeight="true" spans="1:32">
      <c r="A189" s="216">
        <v>167</v>
      </c>
      <c r="B189" s="159" t="s">
        <v>738</v>
      </c>
      <c r="C189" s="257" t="s">
        <v>739</v>
      </c>
      <c r="D189" s="161" t="s">
        <v>740</v>
      </c>
      <c r="E189" s="159" t="s">
        <v>714</v>
      </c>
      <c r="F189" s="231"/>
      <c r="G189" s="162" t="s">
        <v>29</v>
      </c>
      <c r="H189" s="159" t="s">
        <v>731</v>
      </c>
      <c r="I189" s="162">
        <v>100</v>
      </c>
      <c r="J189" s="162">
        <v>100</v>
      </c>
      <c r="K189" s="162">
        <v>100</v>
      </c>
      <c r="L189" s="162" t="s">
        <v>706</v>
      </c>
      <c r="M189" s="206">
        <v>0.05</v>
      </c>
      <c r="N189" s="162" t="s">
        <v>29</v>
      </c>
      <c r="O189" s="162">
        <v>100</v>
      </c>
      <c r="P189" s="162">
        <v>100</v>
      </c>
      <c r="Q189" s="162">
        <v>100</v>
      </c>
      <c r="R189" s="159" t="s">
        <v>731</v>
      </c>
      <c r="S189" s="231"/>
      <c r="U189" s="180" t="e">
        <f>VLOOKUP(A189,'[1]85号文'!N:AA,4,FALSE)</f>
        <v>#N/A</v>
      </c>
      <c r="V189" s="159" t="e">
        <f t="shared" si="56"/>
        <v>#N/A</v>
      </c>
      <c r="W189" s="139" t="e">
        <f>VLOOKUP(A189,'[1]85号文'!N:AA,5,FALSE)</f>
        <v>#N/A</v>
      </c>
      <c r="X189" s="139" t="e">
        <f t="shared" si="57"/>
        <v>#N/A</v>
      </c>
      <c r="Y189" s="139" t="e">
        <f>VLOOKUP(A189,'[1]85号文'!N:AA,6,FALSE)</f>
        <v>#N/A</v>
      </c>
      <c r="Z189" s="139" t="e">
        <f t="shared" si="58"/>
        <v>#N/A</v>
      </c>
      <c r="AA189" s="139" t="e">
        <f>VLOOKUP(A189,'[1]85号文'!N:AA,13,FALSE)</f>
        <v>#N/A</v>
      </c>
      <c r="AB189" s="139" t="e">
        <f t="shared" si="59"/>
        <v>#N/A</v>
      </c>
      <c r="AC189" s="139" t="e">
        <f>VLOOKUP(A189,'[1]85号文'!N:AA,14,FALSE)</f>
        <v>#N/A</v>
      </c>
      <c r="AD189" s="139" t="e">
        <f t="shared" si="60"/>
        <v>#N/A</v>
      </c>
      <c r="AE189" s="139">
        <v>162</v>
      </c>
      <c r="AF189" s="139" t="e">
        <f>VLOOKUP(AE189,'[1]85号文'!N:Z,13,FALSE)</f>
        <v>#N/A</v>
      </c>
    </row>
    <row r="190" s="139" customFormat="true" ht="88" customHeight="true" spans="1:32">
      <c r="A190" s="216">
        <v>168</v>
      </c>
      <c r="B190" s="159" t="s">
        <v>741</v>
      </c>
      <c r="C190" s="257" t="s">
        <v>742</v>
      </c>
      <c r="D190" s="161" t="s">
        <v>743</v>
      </c>
      <c r="E190" s="159" t="s">
        <v>714</v>
      </c>
      <c r="F190" s="162"/>
      <c r="G190" s="162" t="s">
        <v>29</v>
      </c>
      <c r="H190" s="159" t="s">
        <v>731</v>
      </c>
      <c r="I190" s="162">
        <v>195</v>
      </c>
      <c r="J190" s="162">
        <v>195</v>
      </c>
      <c r="K190" s="162">
        <v>195</v>
      </c>
      <c r="L190" s="162" t="s">
        <v>706</v>
      </c>
      <c r="M190" s="206">
        <v>0.1</v>
      </c>
      <c r="N190" s="162" t="s">
        <v>29</v>
      </c>
      <c r="O190" s="162">
        <v>195</v>
      </c>
      <c r="P190" s="162">
        <v>195</v>
      </c>
      <c r="Q190" s="162">
        <v>195</v>
      </c>
      <c r="R190" s="159" t="s">
        <v>731</v>
      </c>
      <c r="S190" s="231"/>
      <c r="U190" s="180" t="e">
        <f>VLOOKUP(A190,'[1]85号文'!N:AA,4,FALSE)</f>
        <v>#N/A</v>
      </c>
      <c r="V190" s="159" t="e">
        <f t="shared" si="56"/>
        <v>#N/A</v>
      </c>
      <c r="W190" s="139" t="e">
        <f>VLOOKUP(A190,'[1]85号文'!N:AA,5,FALSE)</f>
        <v>#N/A</v>
      </c>
      <c r="X190" s="139" t="e">
        <f t="shared" si="57"/>
        <v>#N/A</v>
      </c>
      <c r="Y190" s="139" t="e">
        <f>VLOOKUP(A190,'[1]85号文'!N:AA,6,FALSE)</f>
        <v>#N/A</v>
      </c>
      <c r="Z190" s="139" t="e">
        <f t="shared" si="58"/>
        <v>#N/A</v>
      </c>
      <c r="AA190" s="139" t="e">
        <f>VLOOKUP(A190,'[1]85号文'!N:AA,13,FALSE)</f>
        <v>#N/A</v>
      </c>
      <c r="AB190" s="139" t="e">
        <f t="shared" si="59"/>
        <v>#N/A</v>
      </c>
      <c r="AC190" s="139" t="e">
        <f>VLOOKUP(A190,'[1]85号文'!N:AA,14,FALSE)</f>
        <v>#N/A</v>
      </c>
      <c r="AD190" s="139" t="e">
        <f t="shared" si="60"/>
        <v>#N/A</v>
      </c>
      <c r="AE190" s="139">
        <v>163</v>
      </c>
      <c r="AF190" s="139" t="e">
        <f>VLOOKUP(AE190,'[1]85号文'!N:Z,13,FALSE)</f>
        <v>#N/A</v>
      </c>
    </row>
    <row r="191" s="139" customFormat="true" ht="91" customHeight="true" spans="1:32">
      <c r="A191" s="216">
        <v>169</v>
      </c>
      <c r="B191" s="159" t="s">
        <v>744</v>
      </c>
      <c r="C191" s="257" t="s">
        <v>745</v>
      </c>
      <c r="D191" s="161" t="s">
        <v>746</v>
      </c>
      <c r="E191" s="159" t="s">
        <v>714</v>
      </c>
      <c r="F191" s="162"/>
      <c r="G191" s="162" t="s">
        <v>29</v>
      </c>
      <c r="H191" s="159" t="s">
        <v>731</v>
      </c>
      <c r="I191" s="162">
        <v>260</v>
      </c>
      <c r="J191" s="162">
        <v>260</v>
      </c>
      <c r="K191" s="162">
        <v>260</v>
      </c>
      <c r="L191" s="162" t="s">
        <v>706</v>
      </c>
      <c r="M191" s="206">
        <v>0.1</v>
      </c>
      <c r="N191" s="162" t="s">
        <v>29</v>
      </c>
      <c r="O191" s="162">
        <v>260</v>
      </c>
      <c r="P191" s="162">
        <v>260</v>
      </c>
      <c r="Q191" s="162">
        <v>260</v>
      </c>
      <c r="R191" s="159" t="s">
        <v>731</v>
      </c>
      <c r="S191" s="231"/>
      <c r="U191" s="180" t="e">
        <f>VLOOKUP(A191,'[1]85号文'!N:AA,4,FALSE)</f>
        <v>#N/A</v>
      </c>
      <c r="V191" s="159" t="e">
        <f t="shared" si="56"/>
        <v>#N/A</v>
      </c>
      <c r="W191" s="139" t="e">
        <f>VLOOKUP(A191,'[1]85号文'!N:AA,5,FALSE)</f>
        <v>#N/A</v>
      </c>
      <c r="X191" s="139" t="e">
        <f t="shared" si="57"/>
        <v>#N/A</v>
      </c>
      <c r="Y191" s="139" t="e">
        <f>VLOOKUP(A191,'[1]85号文'!N:AA,6,FALSE)</f>
        <v>#N/A</v>
      </c>
      <c r="Z191" s="139" t="e">
        <f t="shared" si="58"/>
        <v>#N/A</v>
      </c>
      <c r="AA191" s="139" t="e">
        <f>VLOOKUP(A191,'[1]85号文'!N:AA,13,FALSE)</f>
        <v>#N/A</v>
      </c>
      <c r="AB191" s="139" t="e">
        <f t="shared" si="59"/>
        <v>#N/A</v>
      </c>
      <c r="AC191" s="139" t="e">
        <f>VLOOKUP(A191,'[1]85号文'!N:AA,14,FALSE)</f>
        <v>#N/A</v>
      </c>
      <c r="AD191" s="139" t="e">
        <f t="shared" si="60"/>
        <v>#N/A</v>
      </c>
      <c r="AE191" s="139">
        <v>164</v>
      </c>
      <c r="AF191" s="139" t="e">
        <f>VLOOKUP(AE191,'[1]85号文'!N:Z,13,FALSE)</f>
        <v>#N/A</v>
      </c>
    </row>
    <row r="192" s="139" customFormat="true" ht="60" customHeight="true" spans="1:32">
      <c r="A192" s="216">
        <v>170</v>
      </c>
      <c r="B192" s="159" t="s">
        <v>747</v>
      </c>
      <c r="C192" s="257" t="s">
        <v>748</v>
      </c>
      <c r="D192" s="161" t="s">
        <v>749</v>
      </c>
      <c r="E192" s="162"/>
      <c r="F192" s="162"/>
      <c r="G192" s="162" t="s">
        <v>750</v>
      </c>
      <c r="H192" s="162" t="s">
        <v>751</v>
      </c>
      <c r="I192" s="162">
        <v>7</v>
      </c>
      <c r="J192" s="162">
        <v>7</v>
      </c>
      <c r="K192" s="162">
        <v>7</v>
      </c>
      <c r="L192" s="162" t="s">
        <v>706</v>
      </c>
      <c r="M192" s="206">
        <v>0.1</v>
      </c>
      <c r="N192" s="162" t="s">
        <v>750</v>
      </c>
      <c r="O192" s="162">
        <v>7</v>
      </c>
      <c r="P192" s="162">
        <v>7</v>
      </c>
      <c r="Q192" s="162">
        <v>7</v>
      </c>
      <c r="R192" s="159" t="s">
        <v>751</v>
      </c>
      <c r="S192" s="231"/>
      <c r="U192" s="180" t="str">
        <f>VLOOKUP(A192,'[1]85号文'!N:AA,4,FALSE)</f>
        <v>CT血管造影CEA</v>
      </c>
      <c r="V192" s="159">
        <f t="shared" si="56"/>
        <v>0</v>
      </c>
      <c r="W192" s="139">
        <f>VLOOKUP(A192,'[1]85号文'!N:AA,5,FALSE)</f>
        <v>0</v>
      </c>
      <c r="X192" s="139">
        <f t="shared" si="57"/>
        <v>1</v>
      </c>
      <c r="Y192" s="139">
        <f>VLOOKUP(A192,'[1]85号文'!N:AA,6,FALSE)</f>
        <v>0</v>
      </c>
      <c r="Z192" s="139">
        <f t="shared" si="58"/>
        <v>1</v>
      </c>
      <c r="AA192" s="139">
        <f>VLOOKUP(A192,'[1]85号文'!N:AA,13,FALSE)</f>
        <v>0</v>
      </c>
      <c r="AB192" s="139">
        <f t="shared" si="59"/>
        <v>0</v>
      </c>
      <c r="AC192" s="139">
        <f>VLOOKUP(A192,'[1]85号文'!N:AA,14,FALSE)</f>
        <v>0</v>
      </c>
      <c r="AD192" s="139">
        <f t="shared" si="60"/>
        <v>1</v>
      </c>
      <c r="AE192" s="139">
        <v>165</v>
      </c>
      <c r="AF192" s="139" t="e">
        <f>VLOOKUP(AE192,'[1]85号文'!N:Z,13,FALSE)</f>
        <v>#N/A</v>
      </c>
    </row>
    <row r="193" s="139" customFormat="true" ht="42" customHeight="true" spans="1:32">
      <c r="A193" s="216">
        <v>171</v>
      </c>
      <c r="B193" s="220" t="s">
        <v>752</v>
      </c>
      <c r="C193" s="259" t="s">
        <v>753</v>
      </c>
      <c r="D193" s="161" t="s">
        <v>754</v>
      </c>
      <c r="E193" s="159"/>
      <c r="F193" s="162"/>
      <c r="G193" s="162" t="s">
        <v>29</v>
      </c>
      <c r="H193" s="162"/>
      <c r="I193" s="162">
        <v>108</v>
      </c>
      <c r="J193" s="162">
        <v>108</v>
      </c>
      <c r="K193" s="162">
        <v>108</v>
      </c>
      <c r="L193" s="162" t="s">
        <v>706</v>
      </c>
      <c r="M193" s="206">
        <v>0.1</v>
      </c>
      <c r="N193" s="162" t="s">
        <v>29</v>
      </c>
      <c r="O193" s="162">
        <v>108</v>
      </c>
      <c r="P193" s="162">
        <v>108</v>
      </c>
      <c r="Q193" s="162">
        <v>108</v>
      </c>
      <c r="R193" s="159"/>
      <c r="S193" s="231"/>
      <c r="U193" s="180" t="str">
        <f>VLOOKUP(A193,'[1]85号文'!N:AA,4,FALSE)</f>
        <v>CT内窥镜CTE</v>
      </c>
      <c r="V193" s="159">
        <f t="shared" si="56"/>
        <v>0</v>
      </c>
      <c r="W193" s="139">
        <f>VLOOKUP(A193,'[1]85号文'!N:AA,5,FALSE)</f>
        <v>0</v>
      </c>
      <c r="X193" s="139">
        <f t="shared" si="57"/>
        <v>1</v>
      </c>
      <c r="Y193" s="139">
        <f>VLOOKUP(A193,'[1]85号文'!N:AA,6,FALSE)</f>
        <v>0</v>
      </c>
      <c r="Z193" s="139">
        <f t="shared" si="58"/>
        <v>1</v>
      </c>
      <c r="AA193" s="139">
        <f>VLOOKUP(A193,'[1]85号文'!N:AA,13,FALSE)</f>
        <v>0</v>
      </c>
      <c r="AB193" s="139">
        <f t="shared" si="59"/>
        <v>1</v>
      </c>
      <c r="AC193" s="139">
        <f>VLOOKUP(A193,'[1]85号文'!N:AA,14,FALSE)</f>
        <v>0</v>
      </c>
      <c r="AD193" s="139">
        <f t="shared" si="60"/>
        <v>1</v>
      </c>
      <c r="AE193" s="139">
        <v>166</v>
      </c>
      <c r="AF193" s="139" t="e">
        <f>VLOOKUP(AE193,'[1]85号文'!N:Z,13,FALSE)</f>
        <v>#N/A</v>
      </c>
    </row>
    <row r="194" s="139" customFormat="true" ht="42" customHeight="true" spans="1:32">
      <c r="A194" s="216">
        <v>172</v>
      </c>
      <c r="B194" s="220" t="s">
        <v>755</v>
      </c>
      <c r="C194" s="259" t="s">
        <v>756</v>
      </c>
      <c r="D194" s="161" t="s">
        <v>757</v>
      </c>
      <c r="E194" s="159"/>
      <c r="F194" s="162"/>
      <c r="G194" s="162" t="s">
        <v>29</v>
      </c>
      <c r="H194" s="162"/>
      <c r="I194" s="162">
        <v>108</v>
      </c>
      <c r="J194" s="162">
        <v>108</v>
      </c>
      <c r="K194" s="162">
        <v>108</v>
      </c>
      <c r="L194" s="162" t="s">
        <v>706</v>
      </c>
      <c r="M194" s="206">
        <v>0.1</v>
      </c>
      <c r="N194" s="162" t="s">
        <v>29</v>
      </c>
      <c r="O194" s="162">
        <v>108</v>
      </c>
      <c r="P194" s="162">
        <v>108</v>
      </c>
      <c r="Q194" s="162">
        <v>108</v>
      </c>
      <c r="R194" s="159"/>
      <c r="S194" s="231"/>
      <c r="U194" s="180" t="e">
        <f>VLOOKUP(A194,'[1]85号文'!N:AA,4,FALSE)</f>
        <v>#N/A</v>
      </c>
      <c r="V194" s="159" t="e">
        <f t="shared" si="56"/>
        <v>#N/A</v>
      </c>
      <c r="W194" s="139" t="e">
        <f>VLOOKUP(A194,'[1]85号文'!N:AA,5,FALSE)</f>
        <v>#N/A</v>
      </c>
      <c r="X194" s="139" t="e">
        <f t="shared" si="57"/>
        <v>#N/A</v>
      </c>
      <c r="Y194" s="139" t="e">
        <f>VLOOKUP(A194,'[1]85号文'!N:AA,6,FALSE)</f>
        <v>#N/A</v>
      </c>
      <c r="Z194" s="139" t="e">
        <f t="shared" si="58"/>
        <v>#N/A</v>
      </c>
      <c r="AA194" s="139" t="e">
        <f>VLOOKUP(A194,'[1]85号文'!N:AA,13,FALSE)</f>
        <v>#N/A</v>
      </c>
      <c r="AB194" s="139" t="e">
        <f t="shared" si="59"/>
        <v>#N/A</v>
      </c>
      <c r="AC194" s="139" t="e">
        <f>VLOOKUP(A194,'[1]85号文'!N:AA,14,FALSE)</f>
        <v>#N/A</v>
      </c>
      <c r="AD194" s="139" t="e">
        <f t="shared" si="60"/>
        <v>#N/A</v>
      </c>
      <c r="AE194" s="139">
        <v>167</v>
      </c>
      <c r="AF194" s="139" t="e">
        <f>VLOOKUP(AE194,'[1]85号文'!N:Z,13,FALSE)</f>
        <v>#N/A</v>
      </c>
    </row>
    <row r="195" s="139" customFormat="true" ht="46" customHeight="true" spans="1:32">
      <c r="A195" s="216">
        <v>173</v>
      </c>
      <c r="B195" s="159" t="s">
        <v>758</v>
      </c>
      <c r="C195" s="257" t="s">
        <v>759</v>
      </c>
      <c r="D195" s="161" t="s">
        <v>760</v>
      </c>
      <c r="E195" s="162"/>
      <c r="F195" s="207"/>
      <c r="G195" s="162" t="s">
        <v>29</v>
      </c>
      <c r="H195" s="162"/>
      <c r="I195" s="162">
        <v>36</v>
      </c>
      <c r="J195" s="162">
        <v>36</v>
      </c>
      <c r="K195" s="162">
        <v>36</v>
      </c>
      <c r="L195" s="162" t="s">
        <v>706</v>
      </c>
      <c r="M195" s="206">
        <v>0.1</v>
      </c>
      <c r="N195" s="162" t="s">
        <v>29</v>
      </c>
      <c r="O195" s="162">
        <v>36</v>
      </c>
      <c r="P195" s="162">
        <v>36</v>
      </c>
      <c r="Q195" s="162">
        <v>36</v>
      </c>
      <c r="R195" s="159"/>
      <c r="S195" s="231"/>
      <c r="U195" s="180" t="str">
        <f>VLOOKUP(A195,'[1]85号文'!N:AA,4,FALSE)</f>
        <v>P2Y12受体相关血小板凝集功能检测（VerifyNow）</v>
      </c>
      <c r="V195" s="159">
        <f t="shared" si="56"/>
        <v>0</v>
      </c>
      <c r="W195" s="139">
        <f>VLOOKUP(A195,'[1]85号文'!N:AA,5,FALSE)</f>
        <v>0</v>
      </c>
      <c r="X195" s="139">
        <f t="shared" si="57"/>
        <v>1</v>
      </c>
      <c r="Y195" s="139">
        <f>VLOOKUP(A195,'[1]85号文'!N:AA,6,FALSE)</f>
        <v>0</v>
      </c>
      <c r="Z195" s="139">
        <f t="shared" si="58"/>
        <v>1</v>
      </c>
      <c r="AA195" s="139">
        <f>VLOOKUP(A195,'[1]85号文'!N:AA,13,FALSE)</f>
        <v>0</v>
      </c>
      <c r="AB195" s="139">
        <f t="shared" si="59"/>
        <v>1</v>
      </c>
      <c r="AC195" s="139">
        <f>VLOOKUP(A195,'[1]85号文'!N:AA,14,FALSE)</f>
        <v>0</v>
      </c>
      <c r="AD195" s="139">
        <f t="shared" si="60"/>
        <v>1</v>
      </c>
      <c r="AE195" s="139">
        <v>168</v>
      </c>
      <c r="AF195" s="139" t="e">
        <f>VLOOKUP(AE195,'[1]85号文'!N:Z,13,FALSE)</f>
        <v>#N/A</v>
      </c>
    </row>
    <row r="196" s="139" customFormat="true" ht="30" customHeight="true" spans="1:32">
      <c r="A196" s="216">
        <v>174</v>
      </c>
      <c r="B196" s="159" t="s">
        <v>761</v>
      </c>
      <c r="C196" s="257" t="s">
        <v>762</v>
      </c>
      <c r="D196" s="161" t="s">
        <v>763</v>
      </c>
      <c r="E196" s="159"/>
      <c r="F196" s="231"/>
      <c r="G196" s="162" t="s">
        <v>29</v>
      </c>
      <c r="H196" s="159"/>
      <c r="I196" s="162">
        <v>20</v>
      </c>
      <c r="J196" s="162">
        <v>20</v>
      </c>
      <c r="K196" s="162">
        <v>20</v>
      </c>
      <c r="L196" s="162" t="s">
        <v>706</v>
      </c>
      <c r="M196" s="206">
        <v>0.05</v>
      </c>
      <c r="N196" s="162" t="s">
        <v>29</v>
      </c>
      <c r="O196" s="162">
        <v>20</v>
      </c>
      <c r="P196" s="162">
        <v>20</v>
      </c>
      <c r="Q196" s="162">
        <v>20</v>
      </c>
      <c r="R196" s="159"/>
      <c r="S196" s="231"/>
      <c r="U196" s="180" t="str">
        <f>VLOOKUP(A196,'[1]85号文'!N:AA,4,FALSE)</f>
        <v>环氧酶-1相关血小板凝集功能检测（VerifyNow）</v>
      </c>
      <c r="V196" s="159">
        <f t="shared" si="56"/>
        <v>0</v>
      </c>
      <c r="W196" s="139">
        <f>VLOOKUP(A196,'[1]85号文'!N:AA,5,FALSE)</f>
        <v>0</v>
      </c>
      <c r="X196" s="139">
        <f t="shared" si="57"/>
        <v>1</v>
      </c>
      <c r="Y196" s="139">
        <f>VLOOKUP(A196,'[1]85号文'!N:AA,6,FALSE)</f>
        <v>0</v>
      </c>
      <c r="Z196" s="139">
        <f t="shared" si="58"/>
        <v>1</v>
      </c>
      <c r="AA196" s="139">
        <f>VLOOKUP(A196,'[1]85号文'!N:AA,13,FALSE)</f>
        <v>0</v>
      </c>
      <c r="AB196" s="139">
        <f t="shared" si="59"/>
        <v>1</v>
      </c>
      <c r="AC196" s="139">
        <f>VLOOKUP(A196,'[1]85号文'!N:AA,14,FALSE)</f>
        <v>0</v>
      </c>
      <c r="AD196" s="139">
        <f t="shared" si="60"/>
        <v>1</v>
      </c>
      <c r="AE196" s="139">
        <v>169</v>
      </c>
      <c r="AF196" s="139" t="e">
        <f>VLOOKUP(AE196,'[1]85号文'!N:Z,13,FALSE)</f>
        <v>#N/A</v>
      </c>
    </row>
    <row r="197" s="139" customFormat="true" ht="86" customHeight="true" spans="1:32">
      <c r="A197" s="216">
        <v>175</v>
      </c>
      <c r="B197" s="220" t="s">
        <v>764</v>
      </c>
      <c r="C197" s="221" t="s">
        <v>765</v>
      </c>
      <c r="D197" s="222" t="s">
        <v>766</v>
      </c>
      <c r="E197" s="159" t="s">
        <v>714</v>
      </c>
      <c r="F197" s="162"/>
      <c r="G197" s="162" t="s">
        <v>29</v>
      </c>
      <c r="H197" s="159" t="s">
        <v>705</v>
      </c>
      <c r="I197" s="162">
        <v>1000</v>
      </c>
      <c r="J197" s="162">
        <v>1000</v>
      </c>
      <c r="K197" s="162">
        <v>1000</v>
      </c>
      <c r="L197" s="162" t="s">
        <v>706</v>
      </c>
      <c r="M197" s="206">
        <v>0.1</v>
      </c>
      <c r="N197" s="162" t="s">
        <v>29</v>
      </c>
      <c r="O197" s="162">
        <v>1000</v>
      </c>
      <c r="P197" s="162">
        <v>1000</v>
      </c>
      <c r="Q197" s="162">
        <v>1000</v>
      </c>
      <c r="R197" s="159" t="s">
        <v>705</v>
      </c>
      <c r="S197" s="231"/>
      <c r="U197" s="180" t="str">
        <f>VLOOKUP(A197,'[1]85号文'!N:AA,4,FALSE)</f>
        <v>血沉动态监测</v>
      </c>
      <c r="V197" s="159">
        <f t="shared" si="56"/>
        <v>0</v>
      </c>
      <c r="W197" s="141">
        <f>VLOOKUP(A197,'[1]85号文'!N:AA,5,FALSE)</f>
        <v>0</v>
      </c>
      <c r="X197" s="139">
        <v>1</v>
      </c>
      <c r="Y197" s="139">
        <f>VLOOKUP(A197,'[1]85号文'!N:AA,6,FALSE)</f>
        <v>0</v>
      </c>
      <c r="Z197" s="139">
        <f t="shared" si="58"/>
        <v>1</v>
      </c>
      <c r="AA197" s="141">
        <f>VLOOKUP(A197,'[1]85号文'!N:AA,13,FALSE)</f>
        <v>0</v>
      </c>
      <c r="AB197" s="139">
        <v>1</v>
      </c>
      <c r="AC197" s="139">
        <f>VLOOKUP(A197,'[1]85号文'!N:AA,14,FALSE)</f>
        <v>0</v>
      </c>
      <c r="AD197" s="139">
        <f t="shared" si="60"/>
        <v>1</v>
      </c>
      <c r="AE197" s="139">
        <v>170</v>
      </c>
      <c r="AF197" s="139">
        <f>VLOOKUP(AE197,'[1]85号文'!N:Z,13,FALSE)</f>
        <v>0</v>
      </c>
    </row>
    <row r="198" s="139" customFormat="true" ht="88" customHeight="true" spans="1:32">
      <c r="A198" s="216">
        <v>176</v>
      </c>
      <c r="B198" s="220" t="s">
        <v>767</v>
      </c>
      <c r="C198" s="221" t="s">
        <v>768</v>
      </c>
      <c r="D198" s="222" t="s">
        <v>769</v>
      </c>
      <c r="E198" s="238" t="s">
        <v>770</v>
      </c>
      <c r="F198" s="162"/>
      <c r="G198" s="162" t="s">
        <v>29</v>
      </c>
      <c r="H198" s="159" t="s">
        <v>705</v>
      </c>
      <c r="I198" s="162">
        <v>1000</v>
      </c>
      <c r="J198" s="162">
        <v>1000</v>
      </c>
      <c r="K198" s="162">
        <v>1000</v>
      </c>
      <c r="L198" s="162" t="s">
        <v>706</v>
      </c>
      <c r="M198" s="206">
        <v>0.1</v>
      </c>
      <c r="N198" s="162" t="s">
        <v>29</v>
      </c>
      <c r="O198" s="162">
        <v>1000</v>
      </c>
      <c r="P198" s="162">
        <v>1000</v>
      </c>
      <c r="Q198" s="162">
        <v>1000</v>
      </c>
      <c r="R198" s="159" t="s">
        <v>705</v>
      </c>
      <c r="S198" s="231"/>
      <c r="U198" s="180" t="str">
        <f>VLOOKUP(A198,'[1]85号文'!N:AA,4,FALSE)</f>
        <v>血浆D-二聚体(D-Dimer)测定-定量</v>
      </c>
      <c r="V198" s="159">
        <f t="shared" si="56"/>
        <v>0</v>
      </c>
      <c r="W198" s="141" t="str">
        <f>VLOOKUP(A198,'[1]85号文'!N:AA,5,FALSE)</f>
        <v>样本类型：血液。样本采集，分离血浆，加入试剂，测定，审核结果，录入实验室信息系统或人工登记，发送报告；按规定处理废弃物；接受临床相关咨询。</v>
      </c>
      <c r="X198" s="139">
        <v>1</v>
      </c>
      <c r="Y198" s="139">
        <f>VLOOKUP(A198,'[1]85号文'!N:AA,6,FALSE)</f>
        <v>0</v>
      </c>
      <c r="Z198" s="139">
        <f t="shared" si="58"/>
        <v>1</v>
      </c>
      <c r="AA198" s="141">
        <f>VLOOKUP(A198,'[1]85号文'!N:AA,13,FALSE)</f>
        <v>0</v>
      </c>
      <c r="AB198" s="139">
        <v>1</v>
      </c>
      <c r="AC198" s="139">
        <f>VLOOKUP(A198,'[1]85号文'!N:AA,14,FALSE)</f>
        <v>0</v>
      </c>
      <c r="AD198" s="139">
        <f t="shared" si="60"/>
        <v>1</v>
      </c>
      <c r="AE198" s="139">
        <v>171</v>
      </c>
      <c r="AF198" s="139">
        <f>VLOOKUP(AE198,'[1]85号文'!N:Z,13,FALSE)</f>
        <v>0</v>
      </c>
    </row>
    <row r="199" s="139" customFormat="true" ht="30" customHeight="true" spans="1:32">
      <c r="A199" s="208" t="s">
        <v>771</v>
      </c>
      <c r="B199" s="209"/>
      <c r="C199" s="210"/>
      <c r="D199" s="209"/>
      <c r="E199" s="209"/>
      <c r="F199" s="209"/>
      <c r="G199" s="209"/>
      <c r="H199" s="209"/>
      <c r="I199" s="209"/>
      <c r="J199" s="209"/>
      <c r="K199" s="209"/>
      <c r="L199" s="209"/>
      <c r="M199" s="209"/>
      <c r="N199" s="209"/>
      <c r="O199" s="209"/>
      <c r="P199" s="209"/>
      <c r="Q199" s="209"/>
      <c r="R199" s="209"/>
      <c r="S199" s="209"/>
      <c r="U199" s="180" t="e">
        <f>VLOOKUP(A199,'[1]85号文'!N:AA,4,FALSE)</f>
        <v>#N/A</v>
      </c>
      <c r="V199" s="131" t="s">
        <v>23</v>
      </c>
      <c r="AE199" s="139" t="s">
        <v>421</v>
      </c>
      <c r="AF199" s="139" t="e">
        <f>VLOOKUP(AE199,'[1]85号文'!N:Z,13,FALSE)</f>
        <v>#N/A</v>
      </c>
    </row>
    <row r="200" s="139" customFormat="true" ht="30" customHeight="true" spans="1:32">
      <c r="A200" s="197" t="s">
        <v>772</v>
      </c>
      <c r="B200" s="198"/>
      <c r="C200" s="157"/>
      <c r="D200" s="198"/>
      <c r="E200" s="198"/>
      <c r="F200" s="198"/>
      <c r="G200" s="198"/>
      <c r="H200" s="198"/>
      <c r="I200" s="198"/>
      <c r="J200" s="198"/>
      <c r="K200" s="198"/>
      <c r="L200" s="198"/>
      <c r="M200" s="198"/>
      <c r="N200" s="198"/>
      <c r="O200" s="198"/>
      <c r="P200" s="198"/>
      <c r="Q200" s="198"/>
      <c r="R200" s="175"/>
      <c r="S200" s="198"/>
      <c r="U200" s="180" t="e">
        <f>VLOOKUP(A200,'[1]85号文'!N:AA,4,FALSE)</f>
        <v>#N/A</v>
      </c>
      <c r="V200" s="131" t="s">
        <v>23</v>
      </c>
      <c r="AE200" s="139" t="s">
        <v>421</v>
      </c>
      <c r="AF200" s="139" t="e">
        <f>VLOOKUP(AE200,'[1]85号文'!N:Z,13,FALSE)</f>
        <v>#N/A</v>
      </c>
    </row>
    <row r="201" s="139" customFormat="true" ht="72" customHeight="true" spans="1:32">
      <c r="A201" s="160">
        <v>177</v>
      </c>
      <c r="B201" s="159" t="s">
        <v>773</v>
      </c>
      <c r="C201" s="257" t="s">
        <v>774</v>
      </c>
      <c r="D201" s="161" t="s">
        <v>775</v>
      </c>
      <c r="E201" s="159" t="s">
        <v>776</v>
      </c>
      <c r="F201" s="159"/>
      <c r="G201" s="162" t="s">
        <v>29</v>
      </c>
      <c r="H201" s="159"/>
      <c r="I201" s="204">
        <v>300</v>
      </c>
      <c r="J201" s="204">
        <v>300</v>
      </c>
      <c r="K201" s="204">
        <v>300</v>
      </c>
      <c r="L201" s="162" t="s">
        <v>418</v>
      </c>
      <c r="M201" s="206">
        <v>1</v>
      </c>
      <c r="N201" s="162" t="s">
        <v>29</v>
      </c>
      <c r="O201" s="162">
        <v>0</v>
      </c>
      <c r="P201" s="162">
        <v>0</v>
      </c>
      <c r="Q201" s="162">
        <v>0</v>
      </c>
      <c r="R201" s="159"/>
      <c r="S201" s="207"/>
      <c r="U201" s="180" t="str">
        <f>VLOOKUP(A201,'[1]85号文'!N:AA,4,FALSE)</f>
        <v>铜兰蛋白</v>
      </c>
      <c r="V201" s="159">
        <f t="shared" ref="V201:V208" si="61">IF(D201=U201,1,0)</f>
        <v>0</v>
      </c>
      <c r="W201" s="139">
        <f>VLOOKUP(A201,'[1]85号文'!N:AA,5,FALSE)</f>
        <v>0</v>
      </c>
      <c r="X201" s="139">
        <f>IF(E201=W201,1,0)</f>
        <v>0</v>
      </c>
      <c r="Y201" s="139">
        <f>VLOOKUP(A201,'[1]85号文'!N:AA,6,FALSE)</f>
        <v>0</v>
      </c>
      <c r="Z201" s="139">
        <f t="shared" ref="Z201:Z208" si="62">IF(F201=Y201,1,0)</f>
        <v>1</v>
      </c>
      <c r="AA201" s="139">
        <f>VLOOKUP(A201,'[1]85号文'!N:AA,13,FALSE)</f>
        <v>0</v>
      </c>
      <c r="AB201" s="139">
        <f t="shared" ref="AB201:AB208" si="63">IF(R201=AA201,1,0)</f>
        <v>1</v>
      </c>
      <c r="AC201" s="139">
        <f>VLOOKUP(A201,'[1]85号文'!N:AA,14,FALSE)</f>
        <v>0</v>
      </c>
      <c r="AD201" s="139">
        <f t="shared" ref="AD201:AD208" si="64">IF(S201=AC201,1,0)</f>
        <v>1</v>
      </c>
      <c r="AE201" s="139">
        <v>172</v>
      </c>
      <c r="AF201" s="139" t="e">
        <f>VLOOKUP(AE201,'[1]85号文'!N:Z,13,FALSE)</f>
        <v>#N/A</v>
      </c>
    </row>
    <row r="202" s="139" customFormat="true" ht="78" customHeight="true" spans="1:32">
      <c r="A202" s="160">
        <v>178</v>
      </c>
      <c r="B202" s="159" t="s">
        <v>777</v>
      </c>
      <c r="C202" s="160" t="s">
        <v>778</v>
      </c>
      <c r="D202" s="238" t="s">
        <v>779</v>
      </c>
      <c r="E202" s="159" t="s">
        <v>780</v>
      </c>
      <c r="F202" s="159"/>
      <c r="G202" s="162" t="s">
        <v>29</v>
      </c>
      <c r="H202" s="159" t="s">
        <v>781</v>
      </c>
      <c r="I202" s="204">
        <v>980</v>
      </c>
      <c r="J202" s="204">
        <v>980</v>
      </c>
      <c r="K202" s="204">
        <v>980</v>
      </c>
      <c r="L202" s="162" t="s">
        <v>418</v>
      </c>
      <c r="M202" s="206">
        <v>1</v>
      </c>
      <c r="N202" s="162" t="s">
        <v>29</v>
      </c>
      <c r="O202" s="162">
        <v>0</v>
      </c>
      <c r="P202" s="162">
        <v>0</v>
      </c>
      <c r="Q202" s="162">
        <v>0</v>
      </c>
      <c r="R202" s="159" t="s">
        <v>781</v>
      </c>
      <c r="S202" s="207"/>
      <c r="U202" s="180" t="str">
        <f>VLOOKUP(A202,'[1]85号文'!N:AA,4,FALSE)</f>
        <v>心脏型脂肪酸结合蛋白</v>
      </c>
      <c r="V202" s="159">
        <f t="shared" si="61"/>
        <v>0</v>
      </c>
      <c r="W202" s="141">
        <f>VLOOKUP(A202,'[1]85号文'!N:AA,5,FALSE)</f>
        <v>0</v>
      </c>
      <c r="X202" s="139">
        <v>1</v>
      </c>
      <c r="Y202" s="139">
        <f>VLOOKUP(A202,'[1]85号文'!N:AA,6,FALSE)</f>
        <v>0</v>
      </c>
      <c r="Z202" s="139">
        <f t="shared" si="62"/>
        <v>1</v>
      </c>
      <c r="AA202" s="141" t="str">
        <f>VLOOKUP(A202,'[1]85号文'!N:AA,13,FALSE)</f>
        <v>项目内涵:定性。</v>
      </c>
      <c r="AB202" s="139">
        <v>1</v>
      </c>
      <c r="AC202" s="139">
        <f>VLOOKUP(A202,'[1]85号文'!N:AA,14,FALSE)</f>
        <v>0</v>
      </c>
      <c r="AD202" s="139">
        <f t="shared" si="64"/>
        <v>1</v>
      </c>
      <c r="AE202" s="139">
        <v>173</v>
      </c>
      <c r="AF202" s="139">
        <f>VLOOKUP(AE202,'[1]85号文'!N:Z,13,FALSE)</f>
        <v>0</v>
      </c>
    </row>
    <row r="203" s="139" customFormat="true" ht="73" customHeight="true" spans="1:32">
      <c r="A203" s="160">
        <v>179</v>
      </c>
      <c r="B203" s="159" t="s">
        <v>782</v>
      </c>
      <c r="C203" s="160" t="s">
        <v>783</v>
      </c>
      <c r="D203" s="161" t="s">
        <v>784</v>
      </c>
      <c r="E203" s="159" t="s">
        <v>780</v>
      </c>
      <c r="F203" s="159"/>
      <c r="G203" s="162" t="s">
        <v>29</v>
      </c>
      <c r="H203" s="159" t="s">
        <v>781</v>
      </c>
      <c r="I203" s="204">
        <v>600</v>
      </c>
      <c r="J203" s="204">
        <v>600</v>
      </c>
      <c r="K203" s="204">
        <v>600</v>
      </c>
      <c r="L203" s="162" t="s">
        <v>418</v>
      </c>
      <c r="M203" s="206">
        <v>1</v>
      </c>
      <c r="N203" s="162" t="s">
        <v>29</v>
      </c>
      <c r="O203" s="162">
        <v>0</v>
      </c>
      <c r="P203" s="162">
        <v>0</v>
      </c>
      <c r="Q203" s="162">
        <v>0</v>
      </c>
      <c r="R203" s="159" t="s">
        <v>781</v>
      </c>
      <c r="S203" s="207"/>
      <c r="U203" s="180" t="e">
        <f>VLOOKUP(A203,'[1]85号文'!N:AA,4,FALSE)</f>
        <v>#N/A</v>
      </c>
      <c r="V203" s="159" t="e">
        <f t="shared" si="61"/>
        <v>#N/A</v>
      </c>
      <c r="W203" s="141" t="e">
        <f>VLOOKUP(A203,'[1]85号文'!N:AA,5,FALSE)</f>
        <v>#N/A</v>
      </c>
      <c r="X203" s="139">
        <v>1</v>
      </c>
      <c r="Y203" s="139" t="e">
        <f>VLOOKUP(A203,'[1]85号文'!N:AA,6,FALSE)</f>
        <v>#N/A</v>
      </c>
      <c r="Z203" s="139" t="e">
        <f t="shared" si="62"/>
        <v>#N/A</v>
      </c>
      <c r="AA203" s="141" t="e">
        <f>VLOOKUP(A203,'[1]85号文'!N:AA,13,FALSE)</f>
        <v>#N/A</v>
      </c>
      <c r="AB203" s="139">
        <v>1</v>
      </c>
      <c r="AC203" s="139" t="e">
        <f>VLOOKUP(A203,'[1]85号文'!N:AA,14,FALSE)</f>
        <v>#N/A</v>
      </c>
      <c r="AD203" s="139" t="e">
        <f t="shared" si="64"/>
        <v>#N/A</v>
      </c>
      <c r="AE203" s="139">
        <v>174</v>
      </c>
      <c r="AF203" s="139">
        <f>VLOOKUP(AE203,'[1]85号文'!N:Z,13,FALSE)</f>
        <v>0</v>
      </c>
    </row>
    <row r="204" s="139" customFormat="true" ht="65" customHeight="true" spans="1:32">
      <c r="A204" s="160">
        <v>180</v>
      </c>
      <c r="B204" s="159" t="s">
        <v>785</v>
      </c>
      <c r="C204" s="160" t="s">
        <v>786</v>
      </c>
      <c r="D204" s="161" t="s">
        <v>787</v>
      </c>
      <c r="E204" s="159" t="s">
        <v>788</v>
      </c>
      <c r="F204" s="207"/>
      <c r="G204" s="162" t="s">
        <v>789</v>
      </c>
      <c r="H204" s="159"/>
      <c r="I204" s="162">
        <v>5</v>
      </c>
      <c r="J204" s="162">
        <v>5</v>
      </c>
      <c r="K204" s="162">
        <v>5</v>
      </c>
      <c r="L204" s="162" t="s">
        <v>30</v>
      </c>
      <c r="M204" s="206"/>
      <c r="N204" s="162" t="s">
        <v>789</v>
      </c>
      <c r="O204" s="162">
        <f t="shared" ref="O204:Q204" si="65">I204</f>
        <v>5</v>
      </c>
      <c r="P204" s="162">
        <f t="shared" si="65"/>
        <v>5</v>
      </c>
      <c r="Q204" s="162">
        <f t="shared" si="65"/>
        <v>5</v>
      </c>
      <c r="R204" s="159"/>
      <c r="S204" s="207"/>
      <c r="U204" s="180" t="str">
        <f>VLOOKUP(A204,'[1]85号文'!N:AA,4,FALSE)</f>
        <v>全身麻醉</v>
      </c>
      <c r="V204" s="159">
        <f t="shared" si="61"/>
        <v>0</v>
      </c>
      <c r="W204" s="141">
        <f>VLOOKUP(A204,'[1]85号文'!N:AA,5,FALSE)</f>
        <v>0</v>
      </c>
      <c r="X204" s="139">
        <v>1</v>
      </c>
      <c r="Y204" s="139">
        <f>VLOOKUP(A204,'[1]85号文'!N:AA,6,FALSE)</f>
        <v>0</v>
      </c>
      <c r="Z204" s="139">
        <f t="shared" si="62"/>
        <v>1</v>
      </c>
      <c r="AA204" s="139">
        <f>VLOOKUP(A204,'[1]85号文'!N:AA,13,FALSE)</f>
        <v>0</v>
      </c>
      <c r="AB204" s="139">
        <f t="shared" si="63"/>
        <v>1</v>
      </c>
      <c r="AC204" s="139">
        <f>VLOOKUP(A204,'[1]85号文'!N:AA,14,FALSE)</f>
        <v>0</v>
      </c>
      <c r="AD204" s="139">
        <f t="shared" si="64"/>
        <v>1</v>
      </c>
      <c r="AE204" s="139">
        <v>175</v>
      </c>
      <c r="AF204" s="139">
        <f>VLOOKUP(AE204,'[1]85号文'!N:Z,13,FALSE)</f>
        <v>0</v>
      </c>
    </row>
    <row r="205" s="139" customFormat="true" ht="66" customHeight="true" spans="1:32">
      <c r="A205" s="160">
        <v>181</v>
      </c>
      <c r="B205" s="159" t="s">
        <v>790</v>
      </c>
      <c r="C205" s="160" t="s">
        <v>791</v>
      </c>
      <c r="D205" s="161" t="s">
        <v>792</v>
      </c>
      <c r="E205" s="159" t="s">
        <v>793</v>
      </c>
      <c r="F205" s="207"/>
      <c r="G205" s="162" t="s">
        <v>29</v>
      </c>
      <c r="H205" s="159"/>
      <c r="I205" s="162">
        <v>120</v>
      </c>
      <c r="J205" s="162">
        <v>120</v>
      </c>
      <c r="K205" s="162">
        <v>120</v>
      </c>
      <c r="L205" s="162" t="s">
        <v>30</v>
      </c>
      <c r="M205" s="206"/>
      <c r="N205" s="162" t="s">
        <v>29</v>
      </c>
      <c r="O205" s="162">
        <f t="shared" ref="O205:Q205" si="66">I205</f>
        <v>120</v>
      </c>
      <c r="P205" s="162">
        <f t="shared" si="66"/>
        <v>120</v>
      </c>
      <c r="Q205" s="162">
        <f t="shared" si="66"/>
        <v>120</v>
      </c>
      <c r="R205" s="159"/>
      <c r="S205" s="207"/>
      <c r="U205" s="180" t="str">
        <f>VLOOKUP(A205,'[1]85号文'!N:AA,4,FALSE)</f>
        <v>硬膜外麻醉</v>
      </c>
      <c r="V205" s="159">
        <f t="shared" si="61"/>
        <v>0</v>
      </c>
      <c r="W205" s="141">
        <f>VLOOKUP(A205,'[1]85号文'!N:AA,5,FALSE)</f>
        <v>0</v>
      </c>
      <c r="X205" s="139">
        <f>IF(E205=W205,1,0)</f>
        <v>0</v>
      </c>
      <c r="Y205" s="139">
        <f>VLOOKUP(A205,'[1]85号文'!N:AA,6,FALSE)</f>
        <v>0</v>
      </c>
      <c r="Z205" s="139">
        <f t="shared" si="62"/>
        <v>1</v>
      </c>
      <c r="AA205" s="139">
        <f>VLOOKUP(A205,'[1]85号文'!N:AA,13,FALSE)</f>
        <v>0</v>
      </c>
      <c r="AB205" s="139">
        <f t="shared" si="63"/>
        <v>1</v>
      </c>
      <c r="AC205" s="139">
        <f>VLOOKUP(A205,'[1]85号文'!N:AA,14,FALSE)</f>
        <v>0</v>
      </c>
      <c r="AD205" s="139">
        <f t="shared" si="64"/>
        <v>1</v>
      </c>
      <c r="AE205" s="139">
        <v>176</v>
      </c>
      <c r="AF205" s="139">
        <f>VLOOKUP(AE205,'[1]85号文'!N:Z,13,FALSE)</f>
        <v>0</v>
      </c>
    </row>
    <row r="206" s="139" customFormat="true" ht="59" customHeight="true" spans="1:32">
      <c r="A206" s="160">
        <v>182</v>
      </c>
      <c r="B206" s="159" t="s">
        <v>794</v>
      </c>
      <c r="C206" s="160" t="s">
        <v>795</v>
      </c>
      <c r="D206" s="161" t="s">
        <v>796</v>
      </c>
      <c r="E206" s="159" t="s">
        <v>797</v>
      </c>
      <c r="F206" s="207"/>
      <c r="G206" s="162" t="s">
        <v>789</v>
      </c>
      <c r="H206" s="159"/>
      <c r="I206" s="162">
        <v>20</v>
      </c>
      <c r="J206" s="162">
        <v>20</v>
      </c>
      <c r="K206" s="162">
        <v>20</v>
      </c>
      <c r="L206" s="162" t="s">
        <v>30</v>
      </c>
      <c r="M206" s="206"/>
      <c r="N206" s="162" t="s">
        <v>789</v>
      </c>
      <c r="O206" s="162">
        <f t="shared" ref="O206:Q206" si="67">I206</f>
        <v>20</v>
      </c>
      <c r="P206" s="162">
        <f t="shared" si="67"/>
        <v>20</v>
      </c>
      <c r="Q206" s="162">
        <f t="shared" si="67"/>
        <v>20</v>
      </c>
      <c r="R206" s="159"/>
      <c r="S206" s="207"/>
      <c r="U206" s="180" t="str">
        <f>VLOOKUP(A206,'[1]85号文'!N:AA,4,FALSE)</f>
        <v>腰麻（骶麻）</v>
      </c>
      <c r="V206" s="159">
        <f t="shared" si="61"/>
        <v>0</v>
      </c>
      <c r="W206" s="141">
        <f>VLOOKUP(A206,'[1]85号文'!N:AA,5,FALSE)</f>
        <v>0</v>
      </c>
      <c r="X206" s="139">
        <v>1</v>
      </c>
      <c r="Y206" s="139">
        <f>VLOOKUP(A206,'[1]85号文'!N:AA,6,FALSE)</f>
        <v>0</v>
      </c>
      <c r="Z206" s="139">
        <f t="shared" si="62"/>
        <v>1</v>
      </c>
      <c r="AA206" s="139">
        <f>VLOOKUP(A206,'[1]85号文'!N:AA,13,FALSE)</f>
        <v>0</v>
      </c>
      <c r="AB206" s="139">
        <f t="shared" si="63"/>
        <v>1</v>
      </c>
      <c r="AC206" s="139">
        <f>VLOOKUP(A206,'[1]85号文'!N:AA,14,FALSE)</f>
        <v>0</v>
      </c>
      <c r="AD206" s="139">
        <f t="shared" si="64"/>
        <v>1</v>
      </c>
      <c r="AE206" s="139">
        <v>177</v>
      </c>
      <c r="AF206" s="139">
        <f>VLOOKUP(AE206,'[1]85号文'!N:Z,13,FALSE)</f>
        <v>0</v>
      </c>
    </row>
    <row r="207" s="139" customFormat="true" ht="57" customHeight="true" spans="1:32">
      <c r="A207" s="160">
        <v>183</v>
      </c>
      <c r="B207" s="159" t="s">
        <v>798</v>
      </c>
      <c r="C207" s="160" t="s">
        <v>799</v>
      </c>
      <c r="D207" s="161" t="s">
        <v>800</v>
      </c>
      <c r="E207" s="159" t="s">
        <v>797</v>
      </c>
      <c r="F207" s="207"/>
      <c r="G207" s="162" t="s">
        <v>29</v>
      </c>
      <c r="H207" s="159" t="s">
        <v>801</v>
      </c>
      <c r="I207" s="162">
        <v>150</v>
      </c>
      <c r="J207" s="162">
        <v>150</v>
      </c>
      <c r="K207" s="162">
        <v>150</v>
      </c>
      <c r="L207" s="162" t="s">
        <v>30</v>
      </c>
      <c r="M207" s="206"/>
      <c r="N207" s="162" t="s">
        <v>29</v>
      </c>
      <c r="O207" s="162">
        <f t="shared" ref="O207:Q207" si="68">I207</f>
        <v>150</v>
      </c>
      <c r="P207" s="162">
        <f t="shared" si="68"/>
        <v>150</v>
      </c>
      <c r="Q207" s="162">
        <f t="shared" si="68"/>
        <v>150</v>
      </c>
      <c r="R207" s="159" t="s">
        <v>801</v>
      </c>
      <c r="S207" s="207"/>
      <c r="U207" s="180" t="e">
        <f>VLOOKUP(A207,'[1]85号文'!N:AA,4,FALSE)</f>
        <v>#N/A</v>
      </c>
      <c r="V207" s="159" t="e">
        <f t="shared" si="61"/>
        <v>#N/A</v>
      </c>
      <c r="W207" s="141" t="e">
        <f>VLOOKUP(A207,'[1]85号文'!N:AA,5,FALSE)</f>
        <v>#N/A</v>
      </c>
      <c r="X207" s="139">
        <v>1</v>
      </c>
      <c r="Y207" s="139" t="e">
        <f>VLOOKUP(A207,'[1]85号文'!N:AA,6,FALSE)</f>
        <v>#N/A</v>
      </c>
      <c r="Z207" s="139" t="e">
        <f t="shared" si="62"/>
        <v>#N/A</v>
      </c>
      <c r="AA207" s="141" t="e">
        <f>VLOOKUP(A207,'[1]85号文'!N:AA,13,FALSE)</f>
        <v>#N/A</v>
      </c>
      <c r="AB207" s="139" t="e">
        <f t="shared" si="63"/>
        <v>#N/A</v>
      </c>
      <c r="AC207" s="139" t="e">
        <f>VLOOKUP(A207,'[1]85号文'!N:AA,14,FALSE)</f>
        <v>#N/A</v>
      </c>
      <c r="AD207" s="139" t="e">
        <f t="shared" si="64"/>
        <v>#N/A</v>
      </c>
      <c r="AE207" s="139">
        <v>178</v>
      </c>
      <c r="AF207" s="139" t="str">
        <f>VLOOKUP(AE207,'[1]85号文'!N:Z,13,FALSE)</f>
        <v>项目内涵:定性。</v>
      </c>
    </row>
    <row r="208" s="139" customFormat="true" ht="60" customHeight="true" spans="1:32">
      <c r="A208" s="160">
        <v>184</v>
      </c>
      <c r="B208" s="159" t="s">
        <v>802</v>
      </c>
      <c r="C208" s="257" t="s">
        <v>803</v>
      </c>
      <c r="D208" s="161" t="s">
        <v>804</v>
      </c>
      <c r="E208" s="159" t="s">
        <v>805</v>
      </c>
      <c r="F208" s="207"/>
      <c r="G208" s="162" t="s">
        <v>789</v>
      </c>
      <c r="H208" s="159" t="s">
        <v>806</v>
      </c>
      <c r="I208" s="162">
        <v>60</v>
      </c>
      <c r="J208" s="162">
        <v>60</v>
      </c>
      <c r="K208" s="162">
        <v>60</v>
      </c>
      <c r="L208" s="162" t="s">
        <v>418</v>
      </c>
      <c r="M208" s="206">
        <v>1</v>
      </c>
      <c r="N208" s="162" t="s">
        <v>789</v>
      </c>
      <c r="O208" s="162">
        <v>0</v>
      </c>
      <c r="P208" s="162">
        <v>0</v>
      </c>
      <c r="Q208" s="162">
        <v>0</v>
      </c>
      <c r="R208" s="159" t="s">
        <v>806</v>
      </c>
      <c r="S208" s="207"/>
      <c r="U208" s="180" t="e">
        <f>VLOOKUP(A208,'[1]85号文'!N:AA,4,FALSE)</f>
        <v>#N/A</v>
      </c>
      <c r="V208" s="159" t="e">
        <f t="shared" si="61"/>
        <v>#N/A</v>
      </c>
      <c r="W208" s="139" t="e">
        <f>VLOOKUP(A208,'[1]85号文'!N:AA,5,FALSE)</f>
        <v>#N/A</v>
      </c>
      <c r="X208" s="139" t="e">
        <f>IF(E208=W208,1,0)</f>
        <v>#N/A</v>
      </c>
      <c r="Y208" s="139" t="e">
        <f>VLOOKUP(A208,'[1]85号文'!N:AA,6,FALSE)</f>
        <v>#N/A</v>
      </c>
      <c r="Z208" s="139" t="e">
        <f t="shared" si="62"/>
        <v>#N/A</v>
      </c>
      <c r="AA208" s="139" t="e">
        <f>VLOOKUP(A208,'[1]85号文'!N:AA,13,FALSE)</f>
        <v>#N/A</v>
      </c>
      <c r="AB208" s="139" t="e">
        <f t="shared" si="63"/>
        <v>#N/A</v>
      </c>
      <c r="AC208" s="139" t="e">
        <f>VLOOKUP(A208,'[1]85号文'!N:AA,14,FALSE)</f>
        <v>#N/A</v>
      </c>
      <c r="AD208" s="139" t="e">
        <f t="shared" si="64"/>
        <v>#N/A</v>
      </c>
      <c r="AE208" s="139">
        <v>179</v>
      </c>
      <c r="AF208" s="139" t="e">
        <f>VLOOKUP(AE208,'[1]85号文'!N:Z,13,FALSE)</f>
        <v>#N/A</v>
      </c>
    </row>
    <row r="209" s="139" customFormat="true" customHeight="true" spans="1:32">
      <c r="A209" s="191" t="s">
        <v>807</v>
      </c>
      <c r="B209" s="175"/>
      <c r="C209" s="192"/>
      <c r="D209" s="175"/>
      <c r="E209" s="175"/>
      <c r="F209" s="175"/>
      <c r="G209" s="175"/>
      <c r="H209" s="175"/>
      <c r="I209" s="175"/>
      <c r="J209" s="175"/>
      <c r="K209" s="175"/>
      <c r="L209" s="175"/>
      <c r="M209" s="175"/>
      <c r="N209" s="175"/>
      <c r="O209" s="175"/>
      <c r="P209" s="175"/>
      <c r="Q209" s="175"/>
      <c r="R209" s="175"/>
      <c r="S209" s="175"/>
      <c r="U209" s="180" t="e">
        <f>VLOOKUP(A209,'[1]85号文'!N:AA,4,FALSE)</f>
        <v>#N/A</v>
      </c>
      <c r="V209" s="131" t="s">
        <v>23</v>
      </c>
      <c r="AE209" s="139" t="s">
        <v>421</v>
      </c>
      <c r="AF209" s="139" t="e">
        <f>VLOOKUP(AE209,'[1]85号文'!N:Z,13,FALSE)</f>
        <v>#N/A</v>
      </c>
    </row>
    <row r="210" s="139" customFormat="true" ht="116" customHeight="true" spans="1:32">
      <c r="A210" s="160">
        <v>185</v>
      </c>
      <c r="B210" s="159" t="s">
        <v>808</v>
      </c>
      <c r="C210" s="162"/>
      <c r="D210" s="161" t="s">
        <v>809</v>
      </c>
      <c r="E210" s="159" t="s">
        <v>810</v>
      </c>
      <c r="F210" s="207"/>
      <c r="G210" s="162" t="s">
        <v>534</v>
      </c>
      <c r="H210" s="249" t="s">
        <v>811</v>
      </c>
      <c r="I210" s="204">
        <v>150</v>
      </c>
      <c r="J210" s="204">
        <v>300</v>
      </c>
      <c r="K210" s="204">
        <v>300</v>
      </c>
      <c r="L210" s="162" t="s">
        <v>30</v>
      </c>
      <c r="M210" s="162"/>
      <c r="N210" s="162" t="s">
        <v>534</v>
      </c>
      <c r="O210" s="204">
        <v>150</v>
      </c>
      <c r="P210" s="204">
        <v>300</v>
      </c>
      <c r="Q210" s="204">
        <v>300</v>
      </c>
      <c r="R210" s="131" t="s">
        <v>811</v>
      </c>
      <c r="S210" s="207"/>
      <c r="U210" s="180" t="e">
        <f>VLOOKUP(A210,'[1]85号文'!N:AA,4,FALSE)</f>
        <v>#N/A</v>
      </c>
      <c r="V210" s="159" t="e">
        <f t="shared" ref="V210:V212" si="69">IF(D210=U210,1,0)</f>
        <v>#N/A</v>
      </c>
      <c r="W210" s="141" t="e">
        <f>VLOOKUP(A210,'[1]85号文'!N:AA,5,FALSE)</f>
        <v>#N/A</v>
      </c>
      <c r="X210" s="139">
        <v>1</v>
      </c>
      <c r="Y210" s="139" t="e">
        <f>VLOOKUP(A210,'[1]85号文'!N:AA,6,FALSE)</f>
        <v>#N/A</v>
      </c>
      <c r="Z210" s="139" t="e">
        <f t="shared" ref="Z210:Z212" si="70">IF(F210=Y210,1,0)</f>
        <v>#N/A</v>
      </c>
      <c r="AA210" s="141" t="e">
        <f>VLOOKUP(A210,'[1]85号文'!N:AA,13,FALSE)</f>
        <v>#N/A</v>
      </c>
      <c r="AB210" s="139">
        <v>1</v>
      </c>
      <c r="AC210" s="139" t="e">
        <f>VLOOKUP(A210,'[1]85号文'!N:AA,14,FALSE)</f>
        <v>#N/A</v>
      </c>
      <c r="AD210" s="139" t="e">
        <f t="shared" ref="AD210:AD212" si="71">IF(S210=AC210,1,0)</f>
        <v>#N/A</v>
      </c>
      <c r="AE210" s="139">
        <v>180</v>
      </c>
      <c r="AF210" s="139">
        <f>VLOOKUP(AE210,'[1]85号文'!N:Z,13,FALSE)</f>
        <v>0</v>
      </c>
    </row>
    <row r="211" s="139" customFormat="true" ht="101" customHeight="true" spans="1:32">
      <c r="A211" s="160">
        <v>186</v>
      </c>
      <c r="B211" s="159" t="s">
        <v>812</v>
      </c>
      <c r="C211" s="162"/>
      <c r="D211" s="161" t="s">
        <v>813</v>
      </c>
      <c r="E211" s="159" t="s">
        <v>814</v>
      </c>
      <c r="F211" s="207"/>
      <c r="G211" s="162" t="s">
        <v>534</v>
      </c>
      <c r="H211" s="249" t="s">
        <v>811</v>
      </c>
      <c r="I211" s="204">
        <v>140</v>
      </c>
      <c r="J211" s="204">
        <v>240</v>
      </c>
      <c r="K211" s="204">
        <v>240</v>
      </c>
      <c r="L211" s="162" t="s">
        <v>30</v>
      </c>
      <c r="M211" s="162"/>
      <c r="N211" s="162" t="s">
        <v>534</v>
      </c>
      <c r="O211" s="204">
        <v>140</v>
      </c>
      <c r="P211" s="204">
        <v>240</v>
      </c>
      <c r="Q211" s="204">
        <v>240</v>
      </c>
      <c r="R211" s="131" t="s">
        <v>811</v>
      </c>
      <c r="S211" s="207"/>
      <c r="U211" s="180" t="e">
        <f>VLOOKUP(A211,'[1]85号文'!N:AA,4,FALSE)</f>
        <v>#N/A</v>
      </c>
      <c r="V211" s="159" t="e">
        <f t="shared" si="69"/>
        <v>#N/A</v>
      </c>
      <c r="W211" s="141" t="e">
        <f>VLOOKUP(A211,'[1]85号文'!N:AA,5,FALSE)</f>
        <v>#N/A</v>
      </c>
      <c r="X211" s="139">
        <v>1</v>
      </c>
      <c r="Y211" s="139" t="e">
        <f>VLOOKUP(A211,'[1]85号文'!N:AA,6,FALSE)</f>
        <v>#N/A</v>
      </c>
      <c r="Z211" s="139" t="e">
        <f t="shared" si="70"/>
        <v>#N/A</v>
      </c>
      <c r="AA211" s="141" t="e">
        <f>VLOOKUP(A211,'[1]85号文'!N:AA,13,FALSE)</f>
        <v>#N/A</v>
      </c>
      <c r="AB211" s="139">
        <v>1</v>
      </c>
      <c r="AC211" s="139" t="e">
        <f>VLOOKUP(A211,'[1]85号文'!N:AA,14,FALSE)</f>
        <v>#N/A</v>
      </c>
      <c r="AD211" s="139" t="e">
        <f t="shared" si="71"/>
        <v>#N/A</v>
      </c>
      <c r="AE211" s="139">
        <v>181</v>
      </c>
      <c r="AF211" s="139">
        <f>VLOOKUP(AE211,'[1]85号文'!N:Z,13,FALSE)</f>
        <v>0</v>
      </c>
    </row>
    <row r="212" s="139" customFormat="true" ht="108" customHeight="true" spans="1:32">
      <c r="A212" s="160">
        <v>187</v>
      </c>
      <c r="B212" s="159" t="s">
        <v>815</v>
      </c>
      <c r="C212" s="162"/>
      <c r="D212" s="161" t="s">
        <v>816</v>
      </c>
      <c r="E212" s="159" t="s">
        <v>817</v>
      </c>
      <c r="F212" s="207"/>
      <c r="G212" s="162" t="s">
        <v>534</v>
      </c>
      <c r="H212" s="249" t="s">
        <v>811</v>
      </c>
      <c r="I212" s="204">
        <v>140</v>
      </c>
      <c r="J212" s="204">
        <v>240</v>
      </c>
      <c r="K212" s="204">
        <v>240</v>
      </c>
      <c r="L212" s="162" t="s">
        <v>30</v>
      </c>
      <c r="M212" s="162"/>
      <c r="N212" s="162" t="s">
        <v>534</v>
      </c>
      <c r="O212" s="204">
        <v>140</v>
      </c>
      <c r="P212" s="204">
        <v>240</v>
      </c>
      <c r="Q212" s="204">
        <v>240</v>
      </c>
      <c r="R212" s="131" t="s">
        <v>811</v>
      </c>
      <c r="S212" s="207"/>
      <c r="U212" s="180" t="e">
        <f>VLOOKUP(A212,'[1]85号文'!N:AA,4,FALSE)</f>
        <v>#N/A</v>
      </c>
      <c r="V212" s="159" t="e">
        <f t="shared" si="69"/>
        <v>#N/A</v>
      </c>
      <c r="W212" s="141" t="e">
        <f>VLOOKUP(A212,'[1]85号文'!N:AA,5,FALSE)</f>
        <v>#N/A</v>
      </c>
      <c r="X212" s="139">
        <v>1</v>
      </c>
      <c r="Y212" s="139" t="e">
        <f>VLOOKUP(A212,'[1]85号文'!N:AA,6,FALSE)</f>
        <v>#N/A</v>
      </c>
      <c r="Z212" s="139" t="e">
        <f t="shared" si="70"/>
        <v>#N/A</v>
      </c>
      <c r="AA212" s="141" t="e">
        <f>VLOOKUP(A212,'[1]85号文'!N:AA,13,FALSE)</f>
        <v>#N/A</v>
      </c>
      <c r="AB212" s="139">
        <v>1</v>
      </c>
      <c r="AC212" s="139" t="e">
        <f>VLOOKUP(A212,'[1]85号文'!N:AA,14,FALSE)</f>
        <v>#N/A</v>
      </c>
      <c r="AD212" s="139" t="e">
        <f t="shared" si="71"/>
        <v>#N/A</v>
      </c>
      <c r="AE212" s="139">
        <v>182</v>
      </c>
      <c r="AF212" s="139">
        <f>VLOOKUP(AE212,'[1]85号文'!N:Z,13,FALSE)</f>
        <v>0</v>
      </c>
    </row>
    <row r="213" s="139" customFormat="true" ht="83" customHeight="true" spans="1:32">
      <c r="A213" s="188" t="s">
        <v>818</v>
      </c>
      <c r="B213" s="189"/>
      <c r="C213" s="190"/>
      <c r="D213" s="189"/>
      <c r="E213" s="189"/>
      <c r="F213" s="189"/>
      <c r="G213" s="189"/>
      <c r="H213" s="189"/>
      <c r="I213" s="189"/>
      <c r="J213" s="189"/>
      <c r="K213" s="189"/>
      <c r="L213" s="189"/>
      <c r="M213" s="189"/>
      <c r="N213" s="189"/>
      <c r="O213" s="189"/>
      <c r="P213" s="189"/>
      <c r="Q213" s="189"/>
      <c r="R213" s="189"/>
      <c r="S213" s="189"/>
      <c r="U213" s="180"/>
      <c r="V213" s="159"/>
      <c r="W213" s="141"/>
      <c r="AA213" s="141"/>
      <c r="AF213" s="139" t="e">
        <f>VLOOKUP(AE213,'[1]85号文'!N:Z,13,FALSE)</f>
        <v>#N/A</v>
      </c>
    </row>
    <row r="214" s="139" customFormat="true" ht="31" customHeight="true" spans="1:32">
      <c r="A214" s="239" t="s">
        <v>819</v>
      </c>
      <c r="B214" s="240"/>
      <c r="C214" s="241"/>
      <c r="D214" s="240"/>
      <c r="E214" s="240"/>
      <c r="F214" s="240"/>
      <c r="G214" s="240"/>
      <c r="H214" s="240"/>
      <c r="I214" s="240"/>
      <c r="J214" s="240"/>
      <c r="K214" s="240"/>
      <c r="L214" s="240"/>
      <c r="M214" s="240"/>
      <c r="N214" s="240"/>
      <c r="O214" s="240"/>
      <c r="P214" s="240"/>
      <c r="Q214" s="240"/>
      <c r="R214" s="255"/>
      <c r="S214" s="240"/>
      <c r="U214" s="180" t="e">
        <f>VLOOKUP(A214,'[1]85号文'!N:AA,4,FALSE)</f>
        <v>#N/A</v>
      </c>
      <c r="V214" s="131" t="s">
        <v>23</v>
      </c>
      <c r="AE214" s="139" t="s">
        <v>421</v>
      </c>
      <c r="AF214" s="139" t="e">
        <f>VLOOKUP(AE214,'[1]85号文'!N:Z,13,FALSE)</f>
        <v>#N/A</v>
      </c>
    </row>
    <row r="215" s="139" customFormat="true" ht="51" customHeight="true" spans="1:32">
      <c r="A215" s="160">
        <v>188</v>
      </c>
      <c r="B215" s="159" t="s">
        <v>820</v>
      </c>
      <c r="C215" s="257" t="s">
        <v>821</v>
      </c>
      <c r="D215" s="161" t="s">
        <v>822</v>
      </c>
      <c r="E215" s="159" t="s">
        <v>823</v>
      </c>
      <c r="F215" s="161"/>
      <c r="G215" s="162" t="s">
        <v>824</v>
      </c>
      <c r="H215" s="159" t="s">
        <v>825</v>
      </c>
      <c r="I215" s="162">
        <v>10</v>
      </c>
      <c r="J215" s="162">
        <v>10</v>
      </c>
      <c r="K215" s="162">
        <v>10</v>
      </c>
      <c r="L215" s="162" t="s">
        <v>30</v>
      </c>
      <c r="M215" s="162"/>
      <c r="N215" s="162" t="s">
        <v>824</v>
      </c>
      <c r="O215" s="162">
        <v>10</v>
      </c>
      <c r="P215" s="162">
        <v>10</v>
      </c>
      <c r="Q215" s="162">
        <v>10</v>
      </c>
      <c r="R215" s="159" t="s">
        <v>825</v>
      </c>
      <c r="S215" s="162"/>
      <c r="U215" s="180" t="str">
        <f>VLOOKUP(A215,'[1]85号文'!N:AA,4,FALSE)</f>
        <v>多学科疑难病综合会诊（MDT）</v>
      </c>
      <c r="V215" s="159">
        <f t="shared" ref="V215:V220" si="72">IF(D215=U215,1,0)</f>
        <v>0</v>
      </c>
      <c r="W215" s="139" t="str">
        <f>VLOOKUP(A215,'[1]85号文'!N:AA,5,FALSE)</f>
        <v>指针对复杂、疑难病患者，由至少4个学科专家组成诊疗组，通过定期、定址的会议，提出适合患者的最佳治疗方案，继而由相关学科单独或多学科联合执行该治疗方案（含报告）。</v>
      </c>
      <c r="X215" s="139">
        <f t="shared" ref="X215:X220" si="73">IF(E215=W215,1,0)</f>
        <v>0</v>
      </c>
      <c r="Y215" s="139">
        <f>VLOOKUP(A215,'[1]85号文'!N:AA,6,FALSE)</f>
        <v>0</v>
      </c>
      <c r="Z215" s="139">
        <f t="shared" ref="Z215:Z220" si="74">IF(F215=Y215,1,0)</f>
        <v>1</v>
      </c>
      <c r="AA215" s="139">
        <f>VLOOKUP(A215,'[1]85号文'!N:AA,13,FALSE)</f>
        <v>0</v>
      </c>
      <c r="AB215" s="139">
        <f t="shared" ref="AB215:AB220" si="75">IF(R215=AA215,1,0)</f>
        <v>0</v>
      </c>
      <c r="AC215" s="139">
        <f>VLOOKUP(A215,'[1]85号文'!N:AA,14,FALSE)</f>
        <v>0</v>
      </c>
      <c r="AD215" s="139">
        <f t="shared" ref="AD215:AD220" si="76">IF(S215=AC215,1,0)</f>
        <v>1</v>
      </c>
      <c r="AE215" s="139">
        <v>183</v>
      </c>
      <c r="AF215" s="139" t="e">
        <f>VLOOKUP(AE215,'[1]85号文'!N:Z,13,FALSE)</f>
        <v>#N/A</v>
      </c>
    </row>
    <row r="216" s="139" customFormat="true" ht="33" customHeight="true" spans="1:32">
      <c r="A216" s="160">
        <v>189</v>
      </c>
      <c r="B216" s="159" t="s">
        <v>826</v>
      </c>
      <c r="C216" s="257" t="s">
        <v>827</v>
      </c>
      <c r="D216" s="161" t="s">
        <v>828</v>
      </c>
      <c r="E216" s="159" t="s">
        <v>829</v>
      </c>
      <c r="F216" s="161"/>
      <c r="G216" s="162" t="s">
        <v>830</v>
      </c>
      <c r="H216" s="159" t="s">
        <v>831</v>
      </c>
      <c r="I216" s="162">
        <v>6</v>
      </c>
      <c r="J216" s="162">
        <v>6</v>
      </c>
      <c r="K216" s="162">
        <v>6</v>
      </c>
      <c r="L216" s="162" t="s">
        <v>30</v>
      </c>
      <c r="M216" s="162"/>
      <c r="N216" s="162" t="s">
        <v>830</v>
      </c>
      <c r="O216" s="162">
        <v>6</v>
      </c>
      <c r="P216" s="162">
        <v>6</v>
      </c>
      <c r="Q216" s="162">
        <v>6</v>
      </c>
      <c r="R216" s="159" t="s">
        <v>831</v>
      </c>
      <c r="S216" s="162"/>
      <c r="U216" s="180" t="e">
        <f>VLOOKUP(A216,'[1]85号文'!N:AA,4,FALSE)</f>
        <v>#N/A</v>
      </c>
      <c r="V216" s="159" t="e">
        <f t="shared" si="72"/>
        <v>#N/A</v>
      </c>
      <c r="W216" s="139" t="e">
        <f>VLOOKUP(A216,'[1]85号文'!N:AA,5,FALSE)</f>
        <v>#N/A</v>
      </c>
      <c r="X216" s="139" t="e">
        <f t="shared" si="73"/>
        <v>#N/A</v>
      </c>
      <c r="Y216" s="139" t="e">
        <f>VLOOKUP(A216,'[1]85号文'!N:AA,6,FALSE)</f>
        <v>#N/A</v>
      </c>
      <c r="Z216" s="139" t="e">
        <f t="shared" si="74"/>
        <v>#N/A</v>
      </c>
      <c r="AA216" s="139" t="e">
        <f>VLOOKUP(A216,'[1]85号文'!N:AA,13,FALSE)</f>
        <v>#N/A</v>
      </c>
      <c r="AB216" s="139" t="e">
        <f t="shared" si="75"/>
        <v>#N/A</v>
      </c>
      <c r="AC216" s="139" t="e">
        <f>VLOOKUP(A216,'[1]85号文'!N:AA,14,FALSE)</f>
        <v>#N/A</v>
      </c>
      <c r="AD216" s="139" t="e">
        <f t="shared" si="76"/>
        <v>#N/A</v>
      </c>
      <c r="AE216" s="139">
        <v>184</v>
      </c>
      <c r="AF216" s="139" t="e">
        <f>VLOOKUP(AE216,'[1]85号文'!N:Z,13,FALSE)</f>
        <v>#N/A</v>
      </c>
    </row>
    <row r="217" s="139" customFormat="true" ht="69" customHeight="true" spans="1:32">
      <c r="A217" s="160">
        <v>190</v>
      </c>
      <c r="B217" s="201" t="s">
        <v>832</v>
      </c>
      <c r="C217" s="261" t="s">
        <v>833</v>
      </c>
      <c r="D217" s="243" t="s">
        <v>834</v>
      </c>
      <c r="E217" s="201" t="s">
        <v>835</v>
      </c>
      <c r="F217" s="161"/>
      <c r="G217" s="250" t="s">
        <v>114</v>
      </c>
      <c r="H217" s="162"/>
      <c r="I217" s="253">
        <v>4</v>
      </c>
      <c r="J217" s="253">
        <v>4</v>
      </c>
      <c r="K217" s="253">
        <v>4</v>
      </c>
      <c r="L217" s="162" t="s">
        <v>30</v>
      </c>
      <c r="M217" s="162"/>
      <c r="N217" s="250" t="s">
        <v>114</v>
      </c>
      <c r="O217" s="162">
        <v>4</v>
      </c>
      <c r="P217" s="162">
        <v>4</v>
      </c>
      <c r="Q217" s="162">
        <v>4</v>
      </c>
      <c r="R217" s="159"/>
      <c r="S217" s="162"/>
      <c r="U217" s="180" t="e">
        <f>VLOOKUP(A217,'[1]85号文'!N:AA,4,FALSE)</f>
        <v>#N/A</v>
      </c>
      <c r="V217" s="159" t="e">
        <f t="shared" si="72"/>
        <v>#N/A</v>
      </c>
      <c r="W217" s="139" t="e">
        <f>VLOOKUP(A217,'[1]85号文'!N:AA,5,FALSE)</f>
        <v>#N/A</v>
      </c>
      <c r="X217" s="139" t="e">
        <f t="shared" si="73"/>
        <v>#N/A</v>
      </c>
      <c r="Y217" s="139" t="e">
        <f>VLOOKUP(A217,'[1]85号文'!N:AA,6,FALSE)</f>
        <v>#N/A</v>
      </c>
      <c r="Z217" s="139" t="e">
        <f t="shared" si="74"/>
        <v>#N/A</v>
      </c>
      <c r="AA217" s="139" t="e">
        <f>VLOOKUP(A217,'[1]85号文'!N:AA,13,FALSE)</f>
        <v>#N/A</v>
      </c>
      <c r="AB217" s="139" t="e">
        <f t="shared" si="75"/>
        <v>#N/A</v>
      </c>
      <c r="AC217" s="139" t="e">
        <f>VLOOKUP(A217,'[1]85号文'!N:AA,14,FALSE)</f>
        <v>#N/A</v>
      </c>
      <c r="AD217" s="139" t="e">
        <f t="shared" si="76"/>
        <v>#N/A</v>
      </c>
      <c r="AE217" s="139">
        <v>185</v>
      </c>
      <c r="AF217" s="139" t="e">
        <f>VLOOKUP(AE217,'[1]85号文'!N:Z,13,FALSE)</f>
        <v>#N/A</v>
      </c>
    </row>
    <row r="218" s="139" customFormat="true" ht="129" customHeight="true" spans="1:32">
      <c r="A218" s="160">
        <v>191</v>
      </c>
      <c r="B218" s="201" t="s">
        <v>836</v>
      </c>
      <c r="C218" s="261" t="s">
        <v>837</v>
      </c>
      <c r="D218" s="244" t="s">
        <v>838</v>
      </c>
      <c r="E218" s="201" t="s">
        <v>839</v>
      </c>
      <c r="F218" s="161"/>
      <c r="G218" s="251" t="s">
        <v>114</v>
      </c>
      <c r="H218" s="162"/>
      <c r="I218" s="253">
        <v>18</v>
      </c>
      <c r="J218" s="253">
        <v>18</v>
      </c>
      <c r="K218" s="253">
        <v>18</v>
      </c>
      <c r="L218" s="162" t="s">
        <v>30</v>
      </c>
      <c r="M218" s="162"/>
      <c r="N218" s="251" t="s">
        <v>114</v>
      </c>
      <c r="O218" s="162">
        <v>18</v>
      </c>
      <c r="P218" s="162">
        <v>18</v>
      </c>
      <c r="Q218" s="162">
        <v>18</v>
      </c>
      <c r="R218" s="159"/>
      <c r="S218" s="162"/>
      <c r="U218" s="180" t="e">
        <f>VLOOKUP(A218,'[1]85号文'!N:AA,4,FALSE)</f>
        <v>#N/A</v>
      </c>
      <c r="V218" s="159" t="e">
        <f t="shared" si="72"/>
        <v>#N/A</v>
      </c>
      <c r="W218" s="139" t="e">
        <f>VLOOKUP(A218,'[1]85号文'!N:AA,5,FALSE)</f>
        <v>#N/A</v>
      </c>
      <c r="X218" s="139" t="e">
        <f t="shared" si="73"/>
        <v>#N/A</v>
      </c>
      <c r="Y218" s="139" t="e">
        <f>VLOOKUP(A218,'[1]85号文'!N:AA,6,FALSE)</f>
        <v>#N/A</v>
      </c>
      <c r="Z218" s="139" t="e">
        <f t="shared" si="74"/>
        <v>#N/A</v>
      </c>
      <c r="AA218" s="139" t="e">
        <f>VLOOKUP(A218,'[1]85号文'!N:AA,13,FALSE)</f>
        <v>#N/A</v>
      </c>
      <c r="AB218" s="139" t="e">
        <f t="shared" si="75"/>
        <v>#N/A</v>
      </c>
      <c r="AC218" s="139" t="e">
        <f>VLOOKUP(A218,'[1]85号文'!N:AA,14,FALSE)</f>
        <v>#N/A</v>
      </c>
      <c r="AD218" s="139" t="e">
        <f t="shared" si="76"/>
        <v>#N/A</v>
      </c>
      <c r="AE218" s="139">
        <v>186</v>
      </c>
      <c r="AF218" s="139" t="e">
        <f>VLOOKUP(AE218,'[1]85号文'!N:Z,13,FALSE)</f>
        <v>#N/A</v>
      </c>
    </row>
    <row r="219" s="139" customFormat="true" ht="184" customHeight="true" spans="1:32">
      <c r="A219" s="160">
        <v>192</v>
      </c>
      <c r="B219" s="201" t="s">
        <v>840</v>
      </c>
      <c r="C219" s="261" t="s">
        <v>841</v>
      </c>
      <c r="D219" s="244" t="s">
        <v>842</v>
      </c>
      <c r="E219" s="201" t="s">
        <v>843</v>
      </c>
      <c r="F219" s="161"/>
      <c r="G219" s="251" t="s">
        <v>114</v>
      </c>
      <c r="H219" s="162"/>
      <c r="I219" s="253">
        <v>18</v>
      </c>
      <c r="J219" s="253">
        <v>18</v>
      </c>
      <c r="K219" s="253">
        <v>18</v>
      </c>
      <c r="L219" s="162" t="s">
        <v>30</v>
      </c>
      <c r="M219" s="162"/>
      <c r="N219" s="251" t="s">
        <v>114</v>
      </c>
      <c r="O219" s="162">
        <v>18</v>
      </c>
      <c r="P219" s="162">
        <v>18</v>
      </c>
      <c r="Q219" s="162">
        <v>18</v>
      </c>
      <c r="R219" s="159"/>
      <c r="S219" s="162"/>
      <c r="U219" s="180" t="e">
        <f>VLOOKUP(A219,'[1]85号文'!N:AA,4,FALSE)</f>
        <v>#N/A</v>
      </c>
      <c r="V219" s="159" t="e">
        <f t="shared" si="72"/>
        <v>#N/A</v>
      </c>
      <c r="W219" s="139" t="e">
        <f>VLOOKUP(A219,'[1]85号文'!N:AA,5,FALSE)</f>
        <v>#N/A</v>
      </c>
      <c r="X219" s="139" t="e">
        <f t="shared" si="73"/>
        <v>#N/A</v>
      </c>
      <c r="Y219" s="139" t="e">
        <f>VLOOKUP(A219,'[1]85号文'!N:AA,6,FALSE)</f>
        <v>#N/A</v>
      </c>
      <c r="Z219" s="139" t="e">
        <f t="shared" si="74"/>
        <v>#N/A</v>
      </c>
      <c r="AA219" s="139" t="e">
        <f>VLOOKUP(A219,'[1]85号文'!N:AA,13,FALSE)</f>
        <v>#N/A</v>
      </c>
      <c r="AB219" s="139" t="e">
        <f t="shared" si="75"/>
        <v>#N/A</v>
      </c>
      <c r="AC219" s="139" t="e">
        <f>VLOOKUP(A219,'[1]85号文'!N:AA,14,FALSE)</f>
        <v>#N/A</v>
      </c>
      <c r="AD219" s="139" t="e">
        <f t="shared" si="76"/>
        <v>#N/A</v>
      </c>
      <c r="AE219" s="139">
        <v>187</v>
      </c>
      <c r="AF219" s="139" t="e">
        <f>VLOOKUP(AE219,'[1]85号文'!N:Z,13,FALSE)</f>
        <v>#N/A</v>
      </c>
    </row>
    <row r="220" s="139" customFormat="true" ht="74" customHeight="true" spans="1:32">
      <c r="A220" s="160">
        <v>193</v>
      </c>
      <c r="B220" s="245" t="s">
        <v>844</v>
      </c>
      <c r="C220" s="246" t="s">
        <v>845</v>
      </c>
      <c r="D220" s="247" t="s">
        <v>846</v>
      </c>
      <c r="E220" s="245" t="s">
        <v>847</v>
      </c>
      <c r="F220" s="247"/>
      <c r="G220" s="252" t="s">
        <v>848</v>
      </c>
      <c r="H220" s="252"/>
      <c r="I220" s="252" t="s">
        <v>849</v>
      </c>
      <c r="J220" s="252" t="s">
        <v>849</v>
      </c>
      <c r="K220" s="252" t="s">
        <v>849</v>
      </c>
      <c r="L220" s="252" t="s">
        <v>418</v>
      </c>
      <c r="M220" s="254">
        <v>1</v>
      </c>
      <c r="N220" s="252" t="s">
        <v>848</v>
      </c>
      <c r="O220" s="252">
        <v>0</v>
      </c>
      <c r="P220" s="252">
        <v>0</v>
      </c>
      <c r="Q220" s="252">
        <v>0</v>
      </c>
      <c r="R220" s="245"/>
      <c r="S220" s="252"/>
      <c r="U220" s="180" t="e">
        <f>VLOOKUP(A220,'[1]85号文'!N:AA,4,FALSE)</f>
        <v>#N/A</v>
      </c>
      <c r="V220" s="159" t="e">
        <f t="shared" si="72"/>
        <v>#N/A</v>
      </c>
      <c r="W220" s="141" t="e">
        <f>VLOOKUP(A220,'[1]85号文'!N:AA,5,FALSE)</f>
        <v>#N/A</v>
      </c>
      <c r="X220" s="139" t="e">
        <f t="shared" si="73"/>
        <v>#N/A</v>
      </c>
      <c r="Y220" s="139" t="e">
        <f>VLOOKUP(A220,'[1]85号文'!N:AA,6,FALSE)</f>
        <v>#N/A</v>
      </c>
      <c r="Z220" s="139" t="e">
        <f t="shared" si="74"/>
        <v>#N/A</v>
      </c>
      <c r="AA220" s="139" t="e">
        <f>VLOOKUP(A220,'[1]85号文'!N:AA,13,FALSE)</f>
        <v>#N/A</v>
      </c>
      <c r="AB220" s="139" t="e">
        <f t="shared" si="75"/>
        <v>#N/A</v>
      </c>
      <c r="AC220" s="139" t="e">
        <f>VLOOKUP(A220,'[1]85号文'!N:AA,14,FALSE)</f>
        <v>#N/A</v>
      </c>
      <c r="AD220" s="139" t="e">
        <f t="shared" si="76"/>
        <v>#N/A</v>
      </c>
      <c r="AE220" s="139">
        <v>188</v>
      </c>
      <c r="AF220" s="139">
        <f>VLOOKUP(AE220,'[1]85号文'!N:Z,13,FALSE)</f>
        <v>0</v>
      </c>
    </row>
    <row r="221" s="139" customFormat="true" ht="134" customHeight="true" spans="1:32">
      <c r="A221" s="248" t="s">
        <v>850</v>
      </c>
      <c r="B221" s="248"/>
      <c r="C221" s="231"/>
      <c r="D221" s="248"/>
      <c r="E221" s="248"/>
      <c r="F221" s="248"/>
      <c r="G221" s="248"/>
      <c r="H221" s="248"/>
      <c r="I221" s="248"/>
      <c r="J221" s="248"/>
      <c r="K221" s="248"/>
      <c r="L221" s="248"/>
      <c r="M221" s="248"/>
      <c r="N221" s="248"/>
      <c r="O221" s="248"/>
      <c r="P221" s="248"/>
      <c r="Q221" s="248"/>
      <c r="R221" s="248"/>
      <c r="S221" s="248"/>
      <c r="U221" s="180" t="e">
        <f>VLOOKUP(A221,'[1]85号文'!N:AA,4,FALSE)</f>
        <v>#N/A</v>
      </c>
      <c r="V221" s="131" t="s">
        <v>23</v>
      </c>
      <c r="AE221" s="139" t="s">
        <v>421</v>
      </c>
      <c r="AF221" s="139" t="e">
        <f>VLOOKUP(AE221,'[1]85号文'!N:Z,13,FALSE)</f>
        <v>#N/A</v>
      </c>
    </row>
    <row r="222" s="139" customFormat="true" customHeight="true" spans="3:27">
      <c r="C222" s="143"/>
      <c r="D222" s="144"/>
      <c r="E222" s="145"/>
      <c r="R222" s="146"/>
      <c r="V222" s="240"/>
      <c r="W222" s="141"/>
      <c r="AA222" s="141"/>
    </row>
    <row r="223" s="139" customFormat="true" customHeight="true" spans="1:31">
      <c r="A223" s="139" t="s">
        <v>851</v>
      </c>
      <c r="C223" s="143"/>
      <c r="D223" s="144"/>
      <c r="E223" s="145"/>
      <c r="R223" s="146"/>
      <c r="V223" s="159"/>
      <c r="W223" s="141"/>
      <c r="AA223" s="141"/>
      <c r="AE223" s="139" t="s">
        <v>851</v>
      </c>
    </row>
    <row r="224" customHeight="true" spans="22:22">
      <c r="V224" s="159"/>
    </row>
    <row r="225" customHeight="true" spans="22:22">
      <c r="V225" s="201"/>
    </row>
    <row r="226" customHeight="true" spans="22:22">
      <c r="V226" s="201"/>
    </row>
    <row r="227" customHeight="true" spans="22:22">
      <c r="V227" s="201"/>
    </row>
    <row r="228" customHeight="true" spans="22:22">
      <c r="V228" s="245"/>
    </row>
    <row r="229" customHeight="true" spans="22:22">
      <c r="V229" s="256"/>
    </row>
  </sheetData>
  <autoFilter ref="A5:AF227">
    <extLst/>
  </autoFilter>
  <mergeCells count="42">
    <mergeCell ref="A1:B1"/>
    <mergeCell ref="A2:S2"/>
    <mergeCell ref="G3:K3"/>
    <mergeCell ref="L3:S3"/>
    <mergeCell ref="I4:K4"/>
    <mergeCell ref="O4:Q4"/>
    <mergeCell ref="A6:S6"/>
    <mergeCell ref="A99:S99"/>
    <mergeCell ref="A100:S100"/>
    <mergeCell ref="A101:S101"/>
    <mergeCell ref="A116:S116"/>
    <mergeCell ref="A132:S132"/>
    <mergeCell ref="A133:S133"/>
    <mergeCell ref="A146:S146"/>
    <mergeCell ref="A147:S147"/>
    <mergeCell ref="A157:S157"/>
    <mergeCell ref="A158:S158"/>
    <mergeCell ref="A171:S171"/>
    <mergeCell ref="A176:S176"/>
    <mergeCell ref="A177:D177"/>
    <mergeCell ref="A184:S184"/>
    <mergeCell ref="A185:D185"/>
    <mergeCell ref="A199:S199"/>
    <mergeCell ref="A200:S200"/>
    <mergeCell ref="A209:S209"/>
    <mergeCell ref="A213:S213"/>
    <mergeCell ref="A214:S214"/>
    <mergeCell ref="A221:S221"/>
    <mergeCell ref="A3:A5"/>
    <mergeCell ref="B3:B5"/>
    <mergeCell ref="C3:C5"/>
    <mergeCell ref="D3:D5"/>
    <mergeCell ref="E3:E5"/>
    <mergeCell ref="F3:F5"/>
    <mergeCell ref="G4:G5"/>
    <mergeCell ref="H4:H5"/>
    <mergeCell ref="L4:L5"/>
    <mergeCell ref="M4:M5"/>
    <mergeCell ref="N4:N5"/>
    <mergeCell ref="R4:R5"/>
    <mergeCell ref="S4:S5"/>
    <mergeCell ref="V3:V5"/>
  </mergeCells>
  <conditionalFormatting sqref="D113">
    <cfRule type="duplicateValues" dxfId="0" priority="21"/>
  </conditionalFormatting>
  <conditionalFormatting sqref="D114">
    <cfRule type="duplicateValues" dxfId="0" priority="20"/>
  </conditionalFormatting>
  <conditionalFormatting sqref="D115">
    <cfRule type="duplicateValues" dxfId="0" priority="19"/>
  </conditionalFormatting>
  <conditionalFormatting sqref="B119:C119">
    <cfRule type="duplicateValues" dxfId="0" priority="18"/>
  </conditionalFormatting>
  <conditionalFormatting sqref="D131">
    <cfRule type="duplicateValues" dxfId="0" priority="1"/>
  </conditionalFormatting>
  <conditionalFormatting sqref="B156:C156">
    <cfRule type="duplicateValues" dxfId="1" priority="17"/>
  </conditionalFormatting>
  <conditionalFormatting sqref="B159:C159">
    <cfRule type="duplicateValues" dxfId="0" priority="2"/>
  </conditionalFormatting>
  <conditionalFormatting sqref="D159">
    <cfRule type="duplicateValues" dxfId="0" priority="3"/>
  </conditionalFormatting>
  <conditionalFormatting sqref="B160:C160">
    <cfRule type="duplicateValues" dxfId="0" priority="4"/>
  </conditionalFormatting>
  <conditionalFormatting sqref="D160">
    <cfRule type="duplicateValues" dxfId="0" priority="5"/>
  </conditionalFormatting>
  <conditionalFormatting sqref="B210:C210">
    <cfRule type="duplicateValues" dxfId="0" priority="14"/>
  </conditionalFormatting>
  <conditionalFormatting sqref="E210">
    <cfRule type="duplicateValues" dxfId="0" priority="11"/>
  </conditionalFormatting>
  <conditionalFormatting sqref="B211:C211">
    <cfRule type="duplicateValues" dxfId="0" priority="13"/>
  </conditionalFormatting>
  <conditionalFormatting sqref="E211">
    <cfRule type="duplicateValues" dxfId="0" priority="10"/>
  </conditionalFormatting>
  <conditionalFormatting sqref="B212:C212">
    <cfRule type="duplicateValues" dxfId="0" priority="12"/>
  </conditionalFormatting>
  <conditionalFormatting sqref="E212">
    <cfRule type="duplicateValues" dxfId="0" priority="9"/>
  </conditionalFormatting>
  <conditionalFormatting sqref="A214">
    <cfRule type="duplicateValues" dxfId="1" priority="8"/>
  </conditionalFormatting>
  <conditionalFormatting sqref="D123:D128">
    <cfRule type="duplicateValues" dxfId="0" priority="7"/>
  </conditionalFormatting>
  <conditionalFormatting sqref="B123:C128">
    <cfRule type="duplicateValues" dxfId="0" priority="6"/>
  </conditionalFormatting>
  <conditionalFormatting sqref="B172:C175">
    <cfRule type="duplicateValues" dxfId="1" priority="16"/>
  </conditionalFormatting>
  <conditionalFormatting sqref="B201:C208">
    <cfRule type="duplicateValues" dxfId="1" priority="15"/>
  </conditionalFormatting>
  <printOptions horizontalCentered="true"/>
  <pageMargins left="0.751388888888889" right="0.751388888888889" top="1" bottom="1" header="0.5" footer="0.5"/>
  <pageSetup paperSize="8" scale="66"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2"/>
  <sheetViews>
    <sheetView view="pageBreakPreview" zoomScaleNormal="120" zoomScaleSheetLayoutView="100" topLeftCell="A58" workbookViewId="0">
      <selection activeCell="F7" sqref="F7"/>
    </sheetView>
  </sheetViews>
  <sheetFormatPr defaultColWidth="8.725" defaultRowHeight="14.25" outlineLevelCol="4"/>
  <cols>
    <col min="1" max="1" width="7.275" style="123" customWidth="true"/>
    <col min="2" max="2" width="10.1833333333333" style="123" customWidth="true"/>
    <col min="3" max="3" width="29.9083333333333" style="124" customWidth="true"/>
    <col min="4" max="4" width="12.725" style="125" customWidth="true"/>
    <col min="5" max="5" width="33.6333333333333" style="123" customWidth="true"/>
    <col min="6" max="16384" width="8.725" style="123"/>
  </cols>
  <sheetData>
    <row r="1" s="120" customFormat="true" spans="1:5">
      <c r="A1" s="126" t="s">
        <v>852</v>
      </c>
      <c r="B1" s="126"/>
      <c r="C1" s="126"/>
      <c r="D1" s="127"/>
      <c r="E1" s="137"/>
    </row>
    <row r="2" s="120" customFormat="true" ht="19.5" spans="1:5">
      <c r="A2" s="128" t="s">
        <v>853</v>
      </c>
      <c r="B2" s="128"/>
      <c r="C2" s="129"/>
      <c r="D2" s="130"/>
      <c r="E2" s="129"/>
    </row>
    <row r="3" s="120" customFormat="true" ht="36" customHeight="true" spans="1:5">
      <c r="A3" s="131" t="s">
        <v>854</v>
      </c>
      <c r="B3" s="131"/>
      <c r="C3" s="131"/>
      <c r="D3" s="131"/>
      <c r="E3" s="131"/>
    </row>
    <row r="4" s="121" customFormat="true" spans="1:5">
      <c r="A4" s="12" t="s">
        <v>2</v>
      </c>
      <c r="B4" s="12" t="s">
        <v>4</v>
      </c>
      <c r="C4" s="12" t="s">
        <v>855</v>
      </c>
      <c r="D4" s="12" t="s">
        <v>3</v>
      </c>
      <c r="E4" s="12" t="s">
        <v>5</v>
      </c>
    </row>
    <row r="5" s="122" customFormat="true" spans="1:5">
      <c r="A5" s="132" t="s">
        <v>856</v>
      </c>
      <c r="B5" s="133"/>
      <c r="C5" s="134"/>
      <c r="D5" s="135"/>
      <c r="E5" s="138"/>
    </row>
    <row r="6" s="122" customFormat="true" ht="28.5" spans="1:5">
      <c r="A6" s="133">
        <v>1</v>
      </c>
      <c r="B6" s="133">
        <v>213083</v>
      </c>
      <c r="C6" s="134" t="s">
        <v>857</v>
      </c>
      <c r="D6" s="136" t="s">
        <v>858</v>
      </c>
      <c r="E6" s="138" t="s">
        <v>859</v>
      </c>
    </row>
    <row r="7" s="122" customFormat="true" ht="28.5" spans="1:5">
      <c r="A7" s="133">
        <v>2</v>
      </c>
      <c r="B7" s="133">
        <v>213084</v>
      </c>
      <c r="C7" s="134" t="s">
        <v>860</v>
      </c>
      <c r="D7" s="136" t="s">
        <v>861</v>
      </c>
      <c r="E7" s="138" t="s">
        <v>862</v>
      </c>
    </row>
    <row r="8" s="122" customFormat="true" spans="1:5">
      <c r="A8" s="133">
        <v>3</v>
      </c>
      <c r="B8" s="133">
        <v>213085</v>
      </c>
      <c r="C8" s="134" t="s">
        <v>863</v>
      </c>
      <c r="D8" s="136" t="s">
        <v>864</v>
      </c>
      <c r="E8" s="138" t="s">
        <v>865</v>
      </c>
    </row>
    <row r="9" s="122" customFormat="true" ht="28.5" spans="1:5">
      <c r="A9" s="133">
        <v>4</v>
      </c>
      <c r="B9" s="133">
        <v>213086</v>
      </c>
      <c r="C9" s="134" t="s">
        <v>866</v>
      </c>
      <c r="D9" s="136" t="s">
        <v>867</v>
      </c>
      <c r="E9" s="138" t="s">
        <v>868</v>
      </c>
    </row>
    <row r="10" s="122" customFormat="true" spans="1:5">
      <c r="A10" s="133">
        <v>5</v>
      </c>
      <c r="B10" s="133">
        <v>213087</v>
      </c>
      <c r="C10" s="134" t="s">
        <v>869</v>
      </c>
      <c r="D10" s="136" t="s">
        <v>870</v>
      </c>
      <c r="E10" s="138" t="s">
        <v>871</v>
      </c>
    </row>
    <row r="11" s="122" customFormat="true" spans="1:5">
      <c r="A11" s="133">
        <v>6</v>
      </c>
      <c r="B11" s="133">
        <v>213088</v>
      </c>
      <c r="C11" s="134" t="s">
        <v>872</v>
      </c>
      <c r="D11" s="136" t="s">
        <v>873</v>
      </c>
      <c r="E11" s="138" t="s">
        <v>874</v>
      </c>
    </row>
    <row r="12" s="122" customFormat="true" ht="28.5" spans="1:5">
      <c r="A12" s="133">
        <v>7</v>
      </c>
      <c r="B12" s="133">
        <v>213089</v>
      </c>
      <c r="C12" s="134" t="s">
        <v>875</v>
      </c>
      <c r="D12" s="136" t="s">
        <v>876</v>
      </c>
      <c r="E12" s="138" t="s">
        <v>877</v>
      </c>
    </row>
    <row r="13" s="122" customFormat="true" spans="1:5">
      <c r="A13" s="133">
        <v>8</v>
      </c>
      <c r="B13" s="133">
        <v>213090</v>
      </c>
      <c r="C13" s="134" t="s">
        <v>878</v>
      </c>
      <c r="D13" s="136" t="s">
        <v>879</v>
      </c>
      <c r="E13" s="138" t="s">
        <v>880</v>
      </c>
    </row>
    <row r="14" s="122" customFormat="true" ht="28.5" spans="1:5">
      <c r="A14" s="133">
        <v>9</v>
      </c>
      <c r="B14" s="133">
        <v>213091</v>
      </c>
      <c r="C14" s="134" t="s">
        <v>881</v>
      </c>
      <c r="D14" s="136" t="s">
        <v>882</v>
      </c>
      <c r="E14" s="138" t="s">
        <v>883</v>
      </c>
    </row>
    <row r="15" s="122" customFormat="true" spans="1:5">
      <c r="A15" s="133">
        <v>10</v>
      </c>
      <c r="B15" s="133">
        <v>213092</v>
      </c>
      <c r="C15" s="134" t="s">
        <v>884</v>
      </c>
      <c r="D15" s="136" t="s">
        <v>885</v>
      </c>
      <c r="E15" s="138" t="s">
        <v>886</v>
      </c>
    </row>
    <row r="16" s="122" customFormat="true" ht="28.5" spans="1:5">
      <c r="A16" s="133">
        <v>11</v>
      </c>
      <c r="B16" s="133">
        <v>213093</v>
      </c>
      <c r="C16" s="134" t="s">
        <v>887</v>
      </c>
      <c r="D16" s="136" t="s">
        <v>888</v>
      </c>
      <c r="E16" s="138" t="s">
        <v>889</v>
      </c>
    </row>
    <row r="17" s="122" customFormat="true" ht="28.5" spans="1:5">
      <c r="A17" s="133">
        <v>12</v>
      </c>
      <c r="B17" s="133">
        <v>213094</v>
      </c>
      <c r="C17" s="134" t="s">
        <v>890</v>
      </c>
      <c r="D17" s="136" t="s">
        <v>891</v>
      </c>
      <c r="E17" s="138" t="s">
        <v>892</v>
      </c>
    </row>
    <row r="18" s="122" customFormat="true" spans="1:5">
      <c r="A18" s="133">
        <v>13</v>
      </c>
      <c r="B18" s="133">
        <v>213095</v>
      </c>
      <c r="C18" s="134" t="s">
        <v>893</v>
      </c>
      <c r="D18" s="136" t="s">
        <v>894</v>
      </c>
      <c r="E18" s="138" t="s">
        <v>895</v>
      </c>
    </row>
    <row r="19" s="122" customFormat="true" spans="1:5">
      <c r="A19" s="133">
        <v>14</v>
      </c>
      <c r="B19" s="133">
        <v>213096</v>
      </c>
      <c r="C19" s="134" t="s">
        <v>896</v>
      </c>
      <c r="D19" s="136" t="s">
        <v>897</v>
      </c>
      <c r="E19" s="138" t="s">
        <v>898</v>
      </c>
    </row>
    <row r="20" s="122" customFormat="true" ht="28.5" spans="1:5">
      <c r="A20" s="133">
        <v>15</v>
      </c>
      <c r="B20" s="133">
        <v>213097</v>
      </c>
      <c r="C20" s="134" t="s">
        <v>899</v>
      </c>
      <c r="D20" s="136" t="s">
        <v>900</v>
      </c>
      <c r="E20" s="138" t="s">
        <v>901</v>
      </c>
    </row>
    <row r="21" s="122" customFormat="true" spans="1:5">
      <c r="A21" s="132" t="s">
        <v>902</v>
      </c>
      <c r="B21" s="133"/>
      <c r="C21" s="134"/>
      <c r="D21" s="135"/>
      <c r="E21" s="138"/>
    </row>
    <row r="22" s="122" customFormat="true" spans="1:5">
      <c r="A22" s="133">
        <v>16</v>
      </c>
      <c r="B22" s="133">
        <v>213098</v>
      </c>
      <c r="C22" s="134" t="s">
        <v>903</v>
      </c>
      <c r="D22" s="136" t="s">
        <v>904</v>
      </c>
      <c r="E22" s="138" t="s">
        <v>905</v>
      </c>
    </row>
    <row r="23" s="122" customFormat="true" spans="1:5">
      <c r="A23" s="133">
        <v>17</v>
      </c>
      <c r="B23" s="133">
        <v>213099</v>
      </c>
      <c r="C23" s="134" t="s">
        <v>906</v>
      </c>
      <c r="D23" s="136" t="s">
        <v>907</v>
      </c>
      <c r="E23" s="138" t="s">
        <v>908</v>
      </c>
    </row>
    <row r="24" s="122" customFormat="true" spans="1:5">
      <c r="A24" s="133">
        <v>18</v>
      </c>
      <c r="B24" s="133">
        <v>213100</v>
      </c>
      <c r="C24" s="134" t="s">
        <v>909</v>
      </c>
      <c r="D24" s="136" t="s">
        <v>910</v>
      </c>
      <c r="E24" s="138" t="s">
        <v>911</v>
      </c>
    </row>
    <row r="25" s="122" customFormat="true" spans="1:5">
      <c r="A25" s="133">
        <v>19</v>
      </c>
      <c r="B25" s="133">
        <v>213101</v>
      </c>
      <c r="C25" s="134" t="s">
        <v>912</v>
      </c>
      <c r="D25" s="136" t="s">
        <v>913</v>
      </c>
      <c r="E25" s="138" t="s">
        <v>914</v>
      </c>
    </row>
    <row r="26" s="122" customFormat="true" spans="1:5">
      <c r="A26" s="133">
        <v>20</v>
      </c>
      <c r="B26" s="133">
        <v>213102</v>
      </c>
      <c r="C26" s="134" t="s">
        <v>915</v>
      </c>
      <c r="D26" s="136" t="s">
        <v>916</v>
      </c>
      <c r="E26" s="138" t="s">
        <v>917</v>
      </c>
    </row>
    <row r="27" s="122" customFormat="true" ht="28.5" spans="1:5">
      <c r="A27" s="133">
        <v>21</v>
      </c>
      <c r="B27" s="133">
        <v>213103</v>
      </c>
      <c r="C27" s="134" t="s">
        <v>918</v>
      </c>
      <c r="D27" s="136" t="s">
        <v>919</v>
      </c>
      <c r="E27" s="138" t="s">
        <v>920</v>
      </c>
    </row>
    <row r="28" s="122" customFormat="true" spans="1:5">
      <c r="A28" s="133">
        <v>22</v>
      </c>
      <c r="B28" s="133">
        <v>213104</v>
      </c>
      <c r="C28" s="134" t="s">
        <v>921</v>
      </c>
      <c r="D28" s="136" t="s">
        <v>922</v>
      </c>
      <c r="E28" s="138" t="s">
        <v>923</v>
      </c>
    </row>
    <row r="29" s="122" customFormat="true" spans="1:5">
      <c r="A29" s="133">
        <v>23</v>
      </c>
      <c r="B29" s="133">
        <v>213105</v>
      </c>
      <c r="C29" s="134" t="s">
        <v>924</v>
      </c>
      <c r="D29" s="136" t="s">
        <v>925</v>
      </c>
      <c r="E29" s="138" t="s">
        <v>926</v>
      </c>
    </row>
    <row r="30" s="122" customFormat="true" spans="1:5">
      <c r="A30" s="133">
        <v>24</v>
      </c>
      <c r="B30" s="133">
        <v>213106</v>
      </c>
      <c r="C30" s="134" t="s">
        <v>927</v>
      </c>
      <c r="D30" s="136" t="s">
        <v>928</v>
      </c>
      <c r="E30" s="138" t="s">
        <v>929</v>
      </c>
    </row>
    <row r="31" s="122" customFormat="true" spans="1:5">
      <c r="A31" s="133">
        <v>25</v>
      </c>
      <c r="B31" s="133">
        <v>213107</v>
      </c>
      <c r="C31" s="134" t="s">
        <v>930</v>
      </c>
      <c r="D31" s="136" t="s">
        <v>931</v>
      </c>
      <c r="E31" s="138" t="s">
        <v>932</v>
      </c>
    </row>
    <row r="32" s="122" customFormat="true" spans="1:5">
      <c r="A32" s="133">
        <v>26</v>
      </c>
      <c r="B32" s="133">
        <v>213108</v>
      </c>
      <c r="C32" s="134" t="s">
        <v>933</v>
      </c>
      <c r="D32" s="136" t="s">
        <v>934</v>
      </c>
      <c r="E32" s="138" t="s">
        <v>935</v>
      </c>
    </row>
    <row r="33" s="122" customFormat="true" spans="1:5">
      <c r="A33" s="133">
        <v>27</v>
      </c>
      <c r="B33" s="133">
        <v>213109</v>
      </c>
      <c r="C33" s="134" t="s">
        <v>936</v>
      </c>
      <c r="D33" s="136" t="s">
        <v>937</v>
      </c>
      <c r="E33" s="138" t="s">
        <v>938</v>
      </c>
    </row>
    <row r="34" s="122" customFormat="true" spans="1:5">
      <c r="A34" s="133">
        <v>28</v>
      </c>
      <c r="B34" s="133">
        <v>213110</v>
      </c>
      <c r="C34" s="134" t="s">
        <v>939</v>
      </c>
      <c r="D34" s="136" t="s">
        <v>940</v>
      </c>
      <c r="E34" s="138" t="s">
        <v>941</v>
      </c>
    </row>
    <row r="35" s="122" customFormat="true" spans="1:5">
      <c r="A35" s="133">
        <v>29</v>
      </c>
      <c r="B35" s="133">
        <v>213111</v>
      </c>
      <c r="C35" s="134" t="s">
        <v>942</v>
      </c>
      <c r="D35" s="136" t="s">
        <v>943</v>
      </c>
      <c r="E35" s="138" t="s">
        <v>944</v>
      </c>
    </row>
    <row r="36" s="122" customFormat="true" spans="1:5">
      <c r="A36" s="133">
        <v>30</v>
      </c>
      <c r="B36" s="133">
        <v>213112</v>
      </c>
      <c r="C36" s="134" t="s">
        <v>945</v>
      </c>
      <c r="D36" s="136" t="s">
        <v>946</v>
      </c>
      <c r="E36" s="138" t="s">
        <v>947</v>
      </c>
    </row>
    <row r="37" s="122" customFormat="true" ht="28.5" spans="1:5">
      <c r="A37" s="133">
        <v>31</v>
      </c>
      <c r="B37" s="133">
        <v>213113</v>
      </c>
      <c r="C37" s="134" t="s">
        <v>948</v>
      </c>
      <c r="D37" s="136" t="s">
        <v>949</v>
      </c>
      <c r="E37" s="138" t="s">
        <v>950</v>
      </c>
    </row>
    <row r="38" s="122" customFormat="true" ht="28.5" spans="1:5">
      <c r="A38" s="133">
        <v>32</v>
      </c>
      <c r="B38" s="133">
        <v>213114</v>
      </c>
      <c r="C38" s="134" t="s">
        <v>951</v>
      </c>
      <c r="D38" s="136" t="s">
        <v>952</v>
      </c>
      <c r="E38" s="138" t="s">
        <v>953</v>
      </c>
    </row>
    <row r="39" s="122" customFormat="true" ht="28.5" spans="1:5">
      <c r="A39" s="133">
        <v>33</v>
      </c>
      <c r="B39" s="133">
        <v>213115</v>
      </c>
      <c r="C39" s="134" t="s">
        <v>954</v>
      </c>
      <c r="D39" s="136" t="s">
        <v>955</v>
      </c>
      <c r="E39" s="138" t="s">
        <v>956</v>
      </c>
    </row>
    <row r="40" s="122" customFormat="true" ht="28.5" spans="1:5">
      <c r="A40" s="133">
        <v>34</v>
      </c>
      <c r="B40" s="133">
        <v>213116</v>
      </c>
      <c r="C40" s="134" t="s">
        <v>957</v>
      </c>
      <c r="D40" s="136" t="s">
        <v>958</v>
      </c>
      <c r="E40" s="138" t="s">
        <v>959</v>
      </c>
    </row>
    <row r="41" s="122" customFormat="true" spans="1:5">
      <c r="A41" s="133">
        <v>35</v>
      </c>
      <c r="B41" s="133">
        <v>213117</v>
      </c>
      <c r="C41" s="134" t="s">
        <v>960</v>
      </c>
      <c r="D41" s="136" t="s">
        <v>961</v>
      </c>
      <c r="E41" s="138" t="s">
        <v>962</v>
      </c>
    </row>
    <row r="42" s="122" customFormat="true" spans="1:5">
      <c r="A42" s="133">
        <v>36</v>
      </c>
      <c r="B42" s="133">
        <v>213118</v>
      </c>
      <c r="C42" s="134" t="s">
        <v>963</v>
      </c>
      <c r="D42" s="136" t="s">
        <v>964</v>
      </c>
      <c r="E42" s="138" t="s">
        <v>965</v>
      </c>
    </row>
    <row r="43" s="122" customFormat="true" spans="1:5">
      <c r="A43" s="133">
        <v>37</v>
      </c>
      <c r="B43" s="133">
        <v>213119</v>
      </c>
      <c r="C43" s="134" t="s">
        <v>966</v>
      </c>
      <c r="D43" s="136" t="s">
        <v>967</v>
      </c>
      <c r="E43" s="138" t="s">
        <v>968</v>
      </c>
    </row>
    <row r="44" s="122" customFormat="true" spans="1:5">
      <c r="A44" s="133">
        <v>38</v>
      </c>
      <c r="B44" s="133">
        <v>213120</v>
      </c>
      <c r="C44" s="134" t="s">
        <v>969</v>
      </c>
      <c r="D44" s="136" t="s">
        <v>970</v>
      </c>
      <c r="E44" s="138" t="s">
        <v>971</v>
      </c>
    </row>
    <row r="45" s="122" customFormat="true" ht="28.5" spans="1:5">
      <c r="A45" s="133">
        <v>39</v>
      </c>
      <c r="B45" s="133">
        <v>213121</v>
      </c>
      <c r="C45" s="134" t="s">
        <v>972</v>
      </c>
      <c r="D45" s="136" t="s">
        <v>973</v>
      </c>
      <c r="E45" s="138" t="s">
        <v>974</v>
      </c>
    </row>
    <row r="46" s="122" customFormat="true" spans="1:5">
      <c r="A46" s="133">
        <v>40</v>
      </c>
      <c r="B46" s="133">
        <v>213122</v>
      </c>
      <c r="C46" s="134" t="s">
        <v>975</v>
      </c>
      <c r="D46" s="136" t="s">
        <v>976</v>
      </c>
      <c r="E46" s="138" t="s">
        <v>977</v>
      </c>
    </row>
    <row r="47" s="122" customFormat="true" spans="1:5">
      <c r="A47" s="133">
        <v>41</v>
      </c>
      <c r="B47" s="133">
        <v>213123</v>
      </c>
      <c r="C47" s="134" t="s">
        <v>978</v>
      </c>
      <c r="D47" s="136" t="s">
        <v>979</v>
      </c>
      <c r="E47" s="138" t="s">
        <v>980</v>
      </c>
    </row>
    <row r="48" s="122" customFormat="true" spans="1:5">
      <c r="A48" s="133">
        <v>42</v>
      </c>
      <c r="B48" s="133">
        <v>213124</v>
      </c>
      <c r="C48" s="134" t="s">
        <v>981</v>
      </c>
      <c r="D48" s="136" t="s">
        <v>982</v>
      </c>
      <c r="E48" s="138" t="s">
        <v>983</v>
      </c>
    </row>
    <row r="49" s="122" customFormat="true" spans="1:5">
      <c r="A49" s="133">
        <v>43</v>
      </c>
      <c r="B49" s="133">
        <v>213125</v>
      </c>
      <c r="C49" s="134" t="s">
        <v>984</v>
      </c>
      <c r="D49" s="136" t="s">
        <v>985</v>
      </c>
      <c r="E49" s="138" t="s">
        <v>986</v>
      </c>
    </row>
    <row r="50" s="122" customFormat="true" spans="1:5">
      <c r="A50" s="133">
        <v>44</v>
      </c>
      <c r="B50" s="133">
        <v>213126</v>
      </c>
      <c r="C50" s="134" t="s">
        <v>987</v>
      </c>
      <c r="D50" s="136" t="s">
        <v>988</v>
      </c>
      <c r="E50" s="138" t="s">
        <v>989</v>
      </c>
    </row>
    <row r="51" s="122" customFormat="true" ht="28.5" spans="1:5">
      <c r="A51" s="133">
        <v>45</v>
      </c>
      <c r="B51" s="133">
        <v>213127</v>
      </c>
      <c r="C51" s="134" t="s">
        <v>990</v>
      </c>
      <c r="D51" s="136" t="s">
        <v>991</v>
      </c>
      <c r="E51" s="138" t="s">
        <v>992</v>
      </c>
    </row>
    <row r="52" s="122" customFormat="true" spans="1:5">
      <c r="A52" s="133">
        <v>46</v>
      </c>
      <c r="B52" s="133">
        <v>213128</v>
      </c>
      <c r="C52" s="134" t="s">
        <v>993</v>
      </c>
      <c r="D52" s="136" t="s">
        <v>994</v>
      </c>
      <c r="E52" s="138" t="s">
        <v>995</v>
      </c>
    </row>
    <row r="53" s="122" customFormat="true" spans="1:5">
      <c r="A53" s="133">
        <v>47</v>
      </c>
      <c r="B53" s="133">
        <v>213129</v>
      </c>
      <c r="C53" s="134" t="s">
        <v>996</v>
      </c>
      <c r="D53" s="136" t="s">
        <v>997</v>
      </c>
      <c r="E53" s="138" t="s">
        <v>998</v>
      </c>
    </row>
    <row r="54" s="122" customFormat="true" spans="1:5">
      <c r="A54" s="132" t="s">
        <v>999</v>
      </c>
      <c r="B54" s="133"/>
      <c r="C54" s="134"/>
      <c r="D54" s="135"/>
      <c r="E54" s="138"/>
    </row>
    <row r="55" s="122" customFormat="true" spans="1:5">
      <c r="A55" s="133">
        <v>48</v>
      </c>
      <c r="B55" s="133">
        <v>213130</v>
      </c>
      <c r="C55" s="134" t="s">
        <v>1000</v>
      </c>
      <c r="D55" s="136" t="s">
        <v>1001</v>
      </c>
      <c r="E55" s="138" t="s">
        <v>1002</v>
      </c>
    </row>
    <row r="56" s="122" customFormat="true" spans="1:5">
      <c r="A56" s="133">
        <v>49</v>
      </c>
      <c r="B56" s="133">
        <v>213131</v>
      </c>
      <c r="C56" s="134" t="s">
        <v>1003</v>
      </c>
      <c r="D56" s="136" t="s">
        <v>1004</v>
      </c>
      <c r="E56" s="138" t="s">
        <v>1005</v>
      </c>
    </row>
    <row r="57" s="122" customFormat="true" ht="28.5" spans="1:5">
      <c r="A57" s="133">
        <v>50</v>
      </c>
      <c r="B57" s="133">
        <v>213132</v>
      </c>
      <c r="C57" s="134" t="s">
        <v>1006</v>
      </c>
      <c r="D57" s="136" t="s">
        <v>1007</v>
      </c>
      <c r="E57" s="138" t="s">
        <v>1008</v>
      </c>
    </row>
    <row r="58" s="122" customFormat="true" spans="1:5">
      <c r="A58" s="133">
        <v>51</v>
      </c>
      <c r="B58" s="133">
        <v>213133</v>
      </c>
      <c r="C58" s="134" t="s">
        <v>1009</v>
      </c>
      <c r="D58" s="136" t="s">
        <v>1010</v>
      </c>
      <c r="E58" s="138" t="s">
        <v>1011</v>
      </c>
    </row>
    <row r="59" s="122" customFormat="true" ht="28.5" spans="1:5">
      <c r="A59" s="133">
        <v>52</v>
      </c>
      <c r="B59" s="133">
        <v>213134</v>
      </c>
      <c r="C59" s="134" t="s">
        <v>1012</v>
      </c>
      <c r="D59" s="136" t="s">
        <v>1013</v>
      </c>
      <c r="E59" s="138" t="s">
        <v>1014</v>
      </c>
    </row>
    <row r="60" s="122" customFormat="true" spans="1:5">
      <c r="A60" s="133">
        <v>53</v>
      </c>
      <c r="B60" s="133">
        <v>213135</v>
      </c>
      <c r="C60" s="134" t="s">
        <v>1015</v>
      </c>
      <c r="D60" s="136" t="s">
        <v>1016</v>
      </c>
      <c r="E60" s="138" t="s">
        <v>1017</v>
      </c>
    </row>
    <row r="61" s="122" customFormat="true" spans="1:5">
      <c r="A61" s="133">
        <v>54</v>
      </c>
      <c r="B61" s="133">
        <v>213136</v>
      </c>
      <c r="C61" s="134" t="s">
        <v>1018</v>
      </c>
      <c r="D61" s="136" t="s">
        <v>1019</v>
      </c>
      <c r="E61" s="138" t="s">
        <v>1020</v>
      </c>
    </row>
    <row r="62" s="122" customFormat="true" spans="1:5">
      <c r="A62" s="133">
        <v>55</v>
      </c>
      <c r="B62" s="133">
        <v>213137</v>
      </c>
      <c r="C62" s="134" t="s">
        <v>1021</v>
      </c>
      <c r="D62" s="136" t="s">
        <v>1022</v>
      </c>
      <c r="E62" s="138" t="s">
        <v>1023</v>
      </c>
    </row>
    <row r="63" s="122" customFormat="true" spans="1:5">
      <c r="A63" s="133">
        <v>56</v>
      </c>
      <c r="B63" s="133">
        <v>213138</v>
      </c>
      <c r="C63" s="134" t="s">
        <v>1024</v>
      </c>
      <c r="D63" s="136" t="s">
        <v>1025</v>
      </c>
      <c r="E63" s="138" t="s">
        <v>1026</v>
      </c>
    </row>
    <row r="64" s="122" customFormat="true" ht="28.5" spans="1:5">
      <c r="A64" s="133">
        <v>57</v>
      </c>
      <c r="B64" s="133">
        <v>213139</v>
      </c>
      <c r="C64" s="134" t="s">
        <v>1027</v>
      </c>
      <c r="D64" s="136" t="s">
        <v>1028</v>
      </c>
      <c r="E64" s="138" t="s">
        <v>1029</v>
      </c>
    </row>
    <row r="65" s="122" customFormat="true" spans="1:5">
      <c r="A65" s="133">
        <v>58</v>
      </c>
      <c r="B65" s="133">
        <v>213140</v>
      </c>
      <c r="C65" s="134" t="s">
        <v>1030</v>
      </c>
      <c r="D65" s="136" t="s">
        <v>1031</v>
      </c>
      <c r="E65" s="138" t="s">
        <v>1032</v>
      </c>
    </row>
    <row r="66" s="122" customFormat="true" ht="28.5" spans="1:5">
      <c r="A66" s="133">
        <v>59</v>
      </c>
      <c r="B66" s="133">
        <v>213141</v>
      </c>
      <c r="C66" s="134" t="s">
        <v>1033</v>
      </c>
      <c r="D66" s="136" t="s">
        <v>1034</v>
      </c>
      <c r="E66" s="138" t="s">
        <v>1035</v>
      </c>
    </row>
    <row r="67" s="122" customFormat="true" spans="1:5">
      <c r="A67" s="133">
        <v>60</v>
      </c>
      <c r="B67" s="133">
        <v>213142</v>
      </c>
      <c r="C67" s="134" t="s">
        <v>1036</v>
      </c>
      <c r="D67" s="136" t="s">
        <v>1037</v>
      </c>
      <c r="E67" s="138" t="s">
        <v>1038</v>
      </c>
    </row>
    <row r="68" s="122" customFormat="true" spans="1:5">
      <c r="A68" s="133">
        <v>61</v>
      </c>
      <c r="B68" s="133">
        <v>213143</v>
      </c>
      <c r="C68" s="134" t="s">
        <v>1039</v>
      </c>
      <c r="D68" s="136" t="s">
        <v>1040</v>
      </c>
      <c r="E68" s="138" t="s">
        <v>1041</v>
      </c>
    </row>
    <row r="69" s="122" customFormat="true" spans="1:5">
      <c r="A69" s="133">
        <v>62</v>
      </c>
      <c r="B69" s="133">
        <v>213144</v>
      </c>
      <c r="C69" s="134" t="s">
        <v>1042</v>
      </c>
      <c r="D69" s="136" t="s">
        <v>1043</v>
      </c>
      <c r="E69" s="138" t="s">
        <v>1044</v>
      </c>
    </row>
    <row r="70" s="122" customFormat="true" spans="1:5">
      <c r="A70" s="133">
        <v>63</v>
      </c>
      <c r="B70" s="133">
        <v>213145</v>
      </c>
      <c r="C70" s="134" t="s">
        <v>1045</v>
      </c>
      <c r="D70" s="136" t="s">
        <v>1046</v>
      </c>
      <c r="E70" s="138" t="s">
        <v>1047</v>
      </c>
    </row>
    <row r="71" s="122" customFormat="true" ht="28.5" spans="1:5">
      <c r="A71" s="133">
        <v>64</v>
      </c>
      <c r="B71" s="133">
        <v>213146</v>
      </c>
      <c r="C71" s="134" t="s">
        <v>1048</v>
      </c>
      <c r="D71" s="136" t="s">
        <v>1049</v>
      </c>
      <c r="E71" s="138" t="s">
        <v>1050</v>
      </c>
    </row>
    <row r="72" s="122" customFormat="true" spans="1:5">
      <c r="A72" s="133">
        <v>65</v>
      </c>
      <c r="B72" s="133">
        <v>213147</v>
      </c>
      <c r="C72" s="134" t="s">
        <v>1051</v>
      </c>
      <c r="D72" s="136" t="s">
        <v>1052</v>
      </c>
      <c r="E72" s="138" t="s">
        <v>1053</v>
      </c>
    </row>
    <row r="73" s="122" customFormat="true" spans="1:5">
      <c r="A73" s="133">
        <v>66</v>
      </c>
      <c r="B73" s="133">
        <v>213148</v>
      </c>
      <c r="C73" s="134" t="s">
        <v>1054</v>
      </c>
      <c r="D73" s="136" t="s">
        <v>1055</v>
      </c>
      <c r="E73" s="138" t="s">
        <v>1056</v>
      </c>
    </row>
    <row r="74" s="122" customFormat="true" spans="1:5">
      <c r="A74" s="133">
        <v>67</v>
      </c>
      <c r="B74" s="133">
        <v>213149</v>
      </c>
      <c r="C74" s="134" t="s">
        <v>1057</v>
      </c>
      <c r="D74" s="136" t="s">
        <v>1058</v>
      </c>
      <c r="E74" s="138" t="s">
        <v>1059</v>
      </c>
    </row>
    <row r="75" s="122" customFormat="true" spans="1:5">
      <c r="A75" s="132" t="s">
        <v>1060</v>
      </c>
      <c r="B75" s="133"/>
      <c r="C75" s="134"/>
      <c r="D75" s="135"/>
      <c r="E75" s="138"/>
    </row>
    <row r="76" s="122" customFormat="true" spans="1:5">
      <c r="A76" s="133">
        <v>68</v>
      </c>
      <c r="B76" s="133">
        <v>213150</v>
      </c>
      <c r="C76" s="134" t="s">
        <v>1061</v>
      </c>
      <c r="D76" s="136" t="s">
        <v>1062</v>
      </c>
      <c r="E76" s="138" t="s">
        <v>1063</v>
      </c>
    </row>
    <row r="77" s="122" customFormat="true" spans="1:5">
      <c r="A77" s="133">
        <v>69</v>
      </c>
      <c r="B77" s="133">
        <v>213151</v>
      </c>
      <c r="C77" s="134" t="s">
        <v>1064</v>
      </c>
      <c r="D77" s="136" t="s">
        <v>1065</v>
      </c>
      <c r="E77" s="138" t="s">
        <v>1066</v>
      </c>
    </row>
    <row r="78" s="122" customFormat="true" spans="1:5">
      <c r="A78" s="133">
        <v>70</v>
      </c>
      <c r="B78" s="133">
        <v>213152</v>
      </c>
      <c r="C78" s="134" t="s">
        <v>1067</v>
      </c>
      <c r="D78" s="136" t="s">
        <v>1068</v>
      </c>
      <c r="E78" s="138" t="s">
        <v>1069</v>
      </c>
    </row>
    <row r="79" s="122" customFormat="true" ht="28.5" spans="1:5">
      <c r="A79" s="133">
        <v>71</v>
      </c>
      <c r="B79" s="133">
        <v>213153</v>
      </c>
      <c r="C79" s="134" t="s">
        <v>1070</v>
      </c>
      <c r="D79" s="136" t="s">
        <v>1071</v>
      </c>
      <c r="E79" s="138" t="s">
        <v>1072</v>
      </c>
    </row>
    <row r="80" s="122" customFormat="true" ht="28.5" spans="1:5">
      <c r="A80" s="133">
        <v>72</v>
      </c>
      <c r="B80" s="133">
        <v>213154</v>
      </c>
      <c r="C80" s="134" t="s">
        <v>1073</v>
      </c>
      <c r="D80" s="136" t="s">
        <v>1074</v>
      </c>
      <c r="E80" s="138" t="s">
        <v>1075</v>
      </c>
    </row>
    <row r="81" s="122" customFormat="true" ht="28.5" spans="1:5">
      <c r="A81" s="133">
        <v>73</v>
      </c>
      <c r="B81" s="133">
        <v>213155</v>
      </c>
      <c r="C81" s="134" t="s">
        <v>1076</v>
      </c>
      <c r="D81" s="136" t="s">
        <v>1077</v>
      </c>
      <c r="E81" s="138" t="s">
        <v>1078</v>
      </c>
    </row>
    <row r="82" s="122" customFormat="true" spans="1:5">
      <c r="A82" s="133">
        <v>74</v>
      </c>
      <c r="B82" s="133">
        <v>213156</v>
      </c>
      <c r="C82" s="134" t="s">
        <v>1079</v>
      </c>
      <c r="D82" s="136" t="s">
        <v>1080</v>
      </c>
      <c r="E82" s="138" t="s">
        <v>1081</v>
      </c>
    </row>
    <row r="83" s="122" customFormat="true" spans="1:5">
      <c r="A83" s="132" t="s">
        <v>1082</v>
      </c>
      <c r="B83" s="133"/>
      <c r="C83" s="134"/>
      <c r="D83" s="135"/>
      <c r="E83" s="138"/>
    </row>
    <row r="84" s="122" customFormat="true" ht="28.5" spans="1:5">
      <c r="A84" s="133">
        <v>75</v>
      </c>
      <c r="B84" s="133">
        <v>213157</v>
      </c>
      <c r="C84" s="134" t="s">
        <v>1083</v>
      </c>
      <c r="D84" s="136" t="s">
        <v>1084</v>
      </c>
      <c r="E84" s="138" t="s">
        <v>1085</v>
      </c>
    </row>
    <row r="85" s="122" customFormat="true" spans="1:5">
      <c r="A85" s="133">
        <v>76</v>
      </c>
      <c r="B85" s="133">
        <v>213158</v>
      </c>
      <c r="C85" s="134" t="s">
        <v>1086</v>
      </c>
      <c r="D85" s="136" t="s">
        <v>1087</v>
      </c>
      <c r="E85" s="138" t="s">
        <v>1088</v>
      </c>
    </row>
    <row r="86" s="122" customFormat="true" spans="1:5">
      <c r="A86" s="133">
        <v>77</v>
      </c>
      <c r="B86" s="133">
        <v>213159</v>
      </c>
      <c r="C86" s="134" t="s">
        <v>1089</v>
      </c>
      <c r="D86" s="136" t="s">
        <v>1090</v>
      </c>
      <c r="E86" s="138" t="s">
        <v>1091</v>
      </c>
    </row>
    <row r="87" s="122" customFormat="true" ht="28.5" spans="1:5">
      <c r="A87" s="133">
        <v>78</v>
      </c>
      <c r="B87" s="133">
        <v>213160</v>
      </c>
      <c r="C87" s="134" t="s">
        <v>1092</v>
      </c>
      <c r="D87" s="136" t="s">
        <v>1093</v>
      </c>
      <c r="E87" s="138" t="s">
        <v>1094</v>
      </c>
    </row>
    <row r="88" s="122" customFormat="true" ht="28.5" spans="1:5">
      <c r="A88" s="133">
        <v>79</v>
      </c>
      <c r="B88" s="133">
        <v>213161</v>
      </c>
      <c r="C88" s="134" t="s">
        <v>1095</v>
      </c>
      <c r="D88" s="136" t="s">
        <v>1096</v>
      </c>
      <c r="E88" s="138" t="s">
        <v>1097</v>
      </c>
    </row>
    <row r="89" s="122" customFormat="true" ht="28.5" spans="1:5">
      <c r="A89" s="133">
        <v>80</v>
      </c>
      <c r="B89" s="133">
        <v>213162</v>
      </c>
      <c r="C89" s="134" t="s">
        <v>1098</v>
      </c>
      <c r="D89" s="136" t="s">
        <v>1099</v>
      </c>
      <c r="E89" s="138" t="s">
        <v>1100</v>
      </c>
    </row>
    <row r="90" s="122" customFormat="true" ht="28.5" spans="1:5">
      <c r="A90" s="133">
        <v>81</v>
      </c>
      <c r="B90" s="133">
        <v>213163</v>
      </c>
      <c r="C90" s="134" t="s">
        <v>1101</v>
      </c>
      <c r="D90" s="136" t="s">
        <v>1102</v>
      </c>
      <c r="E90" s="138" t="s">
        <v>1103</v>
      </c>
    </row>
    <row r="91" s="122" customFormat="true" ht="28.5" spans="1:5">
      <c r="A91" s="133">
        <v>82</v>
      </c>
      <c r="B91" s="133">
        <v>213164</v>
      </c>
      <c r="C91" s="134" t="s">
        <v>1104</v>
      </c>
      <c r="D91" s="136" t="s">
        <v>1105</v>
      </c>
      <c r="E91" s="138" t="s">
        <v>1106</v>
      </c>
    </row>
    <row r="92" s="122" customFormat="true" ht="28.5" spans="1:5">
      <c r="A92" s="133">
        <v>83</v>
      </c>
      <c r="B92" s="133">
        <v>213165</v>
      </c>
      <c r="C92" s="134" t="s">
        <v>1107</v>
      </c>
      <c r="D92" s="136" t="s">
        <v>1108</v>
      </c>
      <c r="E92" s="138" t="s">
        <v>1109</v>
      </c>
    </row>
    <row r="93" s="122" customFormat="true" spans="1:5">
      <c r="A93" s="132" t="s">
        <v>1110</v>
      </c>
      <c r="B93" s="133"/>
      <c r="C93" s="134"/>
      <c r="D93" s="135"/>
      <c r="E93" s="138"/>
    </row>
    <row r="94" s="122" customFormat="true" ht="28.5" spans="1:5">
      <c r="A94" s="133">
        <v>84</v>
      </c>
      <c r="B94" s="133">
        <v>213166</v>
      </c>
      <c r="C94" s="134" t="s">
        <v>1111</v>
      </c>
      <c r="D94" s="136" t="s">
        <v>1112</v>
      </c>
      <c r="E94" s="138" t="s">
        <v>1113</v>
      </c>
    </row>
    <row r="95" s="122" customFormat="true" spans="1:5">
      <c r="A95" s="133">
        <v>85</v>
      </c>
      <c r="B95" s="133">
        <v>213167</v>
      </c>
      <c r="C95" s="134" t="s">
        <v>1114</v>
      </c>
      <c r="D95" s="136" t="s">
        <v>1115</v>
      </c>
      <c r="E95" s="138" t="s">
        <v>1116</v>
      </c>
    </row>
    <row r="96" s="122" customFormat="true" spans="1:5">
      <c r="A96" s="133">
        <v>86</v>
      </c>
      <c r="B96" s="133">
        <v>213168</v>
      </c>
      <c r="C96" s="134" t="s">
        <v>1117</v>
      </c>
      <c r="D96" s="136" t="s">
        <v>1118</v>
      </c>
      <c r="E96" s="138" t="s">
        <v>1119</v>
      </c>
    </row>
    <row r="97" s="122" customFormat="true" ht="28.5" spans="1:5">
      <c r="A97" s="133">
        <v>87</v>
      </c>
      <c r="B97" s="133">
        <v>213169</v>
      </c>
      <c r="C97" s="134" t="s">
        <v>1120</v>
      </c>
      <c r="D97" s="136" t="s">
        <v>1121</v>
      </c>
      <c r="E97" s="138" t="s">
        <v>1122</v>
      </c>
    </row>
    <row r="98" s="122" customFormat="true" spans="1:5">
      <c r="A98" s="133">
        <v>88</v>
      </c>
      <c r="B98" s="133">
        <v>213170</v>
      </c>
      <c r="C98" s="134" t="s">
        <v>1123</v>
      </c>
      <c r="D98" s="136" t="s">
        <v>1124</v>
      </c>
      <c r="E98" s="138" t="s">
        <v>1125</v>
      </c>
    </row>
    <row r="99" s="122" customFormat="true" spans="1:5">
      <c r="A99" s="133">
        <v>89</v>
      </c>
      <c r="B99" s="133">
        <v>213171</v>
      </c>
      <c r="C99" s="134" t="s">
        <v>1126</v>
      </c>
      <c r="D99" s="136" t="s">
        <v>1127</v>
      </c>
      <c r="E99" s="138" t="s">
        <v>1128</v>
      </c>
    </row>
    <row r="100" s="122" customFormat="true" spans="1:5">
      <c r="A100" s="133">
        <v>90</v>
      </c>
      <c r="B100" s="133">
        <v>213172</v>
      </c>
      <c r="C100" s="134" t="s">
        <v>1129</v>
      </c>
      <c r="D100" s="136" t="s">
        <v>1130</v>
      </c>
      <c r="E100" s="138" t="s">
        <v>1131</v>
      </c>
    </row>
    <row r="101" s="122" customFormat="true" ht="28.5" spans="1:5">
      <c r="A101" s="133">
        <v>91</v>
      </c>
      <c r="B101" s="133">
        <v>213173</v>
      </c>
      <c r="C101" s="134" t="s">
        <v>1132</v>
      </c>
      <c r="D101" s="136" t="s">
        <v>1133</v>
      </c>
      <c r="E101" s="138" t="s">
        <v>1134</v>
      </c>
    </row>
    <row r="102" s="122" customFormat="true" spans="1:5">
      <c r="A102" s="133">
        <v>92</v>
      </c>
      <c r="B102" s="133">
        <v>213174</v>
      </c>
      <c r="C102" s="134" t="s">
        <v>1135</v>
      </c>
      <c r="D102" s="136" t="s">
        <v>1136</v>
      </c>
      <c r="E102" s="138" t="s">
        <v>1137</v>
      </c>
    </row>
    <row r="103" s="122" customFormat="true" spans="1:5">
      <c r="A103" s="133">
        <v>93</v>
      </c>
      <c r="B103" s="133">
        <v>213175</v>
      </c>
      <c r="C103" s="134" t="s">
        <v>1138</v>
      </c>
      <c r="D103" s="136" t="s">
        <v>1139</v>
      </c>
      <c r="E103" s="138" t="s">
        <v>1140</v>
      </c>
    </row>
    <row r="104" s="122" customFormat="true" ht="28.5" spans="1:5">
      <c r="A104" s="133">
        <v>94</v>
      </c>
      <c r="B104" s="133">
        <v>213176</v>
      </c>
      <c r="C104" s="134" t="s">
        <v>1141</v>
      </c>
      <c r="D104" s="136" t="s">
        <v>1142</v>
      </c>
      <c r="E104" s="138" t="s">
        <v>1143</v>
      </c>
    </row>
    <row r="105" s="122" customFormat="true" spans="1:5">
      <c r="A105" s="133">
        <v>95</v>
      </c>
      <c r="B105" s="133">
        <v>213177</v>
      </c>
      <c r="C105" s="134" t="s">
        <v>1144</v>
      </c>
      <c r="D105" s="136" t="s">
        <v>1145</v>
      </c>
      <c r="E105" s="138" t="s">
        <v>1146</v>
      </c>
    </row>
    <row r="106" s="122" customFormat="true" spans="1:5">
      <c r="A106" s="133">
        <v>96</v>
      </c>
      <c r="B106" s="133">
        <v>213178</v>
      </c>
      <c r="C106" s="134" t="s">
        <v>1147</v>
      </c>
      <c r="D106" s="136" t="s">
        <v>1148</v>
      </c>
      <c r="E106" s="138" t="s">
        <v>1149</v>
      </c>
    </row>
    <row r="107" s="122" customFormat="true" spans="1:5">
      <c r="A107" s="132" t="s">
        <v>1150</v>
      </c>
      <c r="B107" s="133"/>
      <c r="C107" s="134"/>
      <c r="D107" s="135"/>
      <c r="E107" s="138"/>
    </row>
    <row r="108" s="122" customFormat="true" spans="1:5">
      <c r="A108" s="133">
        <v>97</v>
      </c>
      <c r="B108" s="133">
        <v>213179</v>
      </c>
      <c r="C108" s="134" t="s">
        <v>1151</v>
      </c>
      <c r="D108" s="136" t="s">
        <v>1152</v>
      </c>
      <c r="E108" s="138" t="s">
        <v>1153</v>
      </c>
    </row>
    <row r="109" s="122" customFormat="true" spans="1:5">
      <c r="A109" s="133">
        <v>98</v>
      </c>
      <c r="B109" s="133">
        <v>213180</v>
      </c>
      <c r="C109" s="134" t="s">
        <v>1154</v>
      </c>
      <c r="D109" s="136" t="s">
        <v>1155</v>
      </c>
      <c r="E109" s="138" t="s">
        <v>1156</v>
      </c>
    </row>
    <row r="110" s="122" customFormat="true" ht="28.5" spans="1:5">
      <c r="A110" s="133">
        <v>99</v>
      </c>
      <c r="B110" s="133">
        <v>213181</v>
      </c>
      <c r="C110" s="134" t="s">
        <v>1157</v>
      </c>
      <c r="D110" s="136" t="s">
        <v>1158</v>
      </c>
      <c r="E110" s="138" t="s">
        <v>1159</v>
      </c>
    </row>
    <row r="111" s="122" customFormat="true" spans="1:5">
      <c r="A111" s="133">
        <v>100</v>
      </c>
      <c r="B111" s="133">
        <v>213182</v>
      </c>
      <c r="C111" s="134" t="s">
        <v>1160</v>
      </c>
      <c r="D111" s="136" t="s">
        <v>1161</v>
      </c>
      <c r="E111" s="138" t="s">
        <v>1162</v>
      </c>
    </row>
    <row r="112" s="122" customFormat="true" ht="28.5" spans="1:5">
      <c r="A112" s="133">
        <v>101</v>
      </c>
      <c r="B112" s="133">
        <v>213183</v>
      </c>
      <c r="C112" s="134" t="s">
        <v>1163</v>
      </c>
      <c r="D112" s="136" t="s">
        <v>1164</v>
      </c>
      <c r="E112" s="138" t="s">
        <v>1165</v>
      </c>
    </row>
    <row r="113" s="122" customFormat="true" spans="1:5">
      <c r="A113" s="132" t="s">
        <v>1166</v>
      </c>
      <c r="B113" s="133"/>
      <c r="C113" s="134"/>
      <c r="D113" s="135"/>
      <c r="E113" s="138"/>
    </row>
    <row r="114" s="122" customFormat="true" ht="28.5" spans="1:5">
      <c r="A114" s="133">
        <v>102</v>
      </c>
      <c r="B114" s="133">
        <v>213184</v>
      </c>
      <c r="C114" s="134" t="s">
        <v>1167</v>
      </c>
      <c r="D114" s="136" t="s">
        <v>1168</v>
      </c>
      <c r="E114" s="138" t="s">
        <v>1169</v>
      </c>
    </row>
    <row r="115" s="122" customFormat="true" spans="1:5">
      <c r="A115" s="133">
        <v>103</v>
      </c>
      <c r="B115" s="133">
        <v>213185</v>
      </c>
      <c r="C115" s="134" t="s">
        <v>1170</v>
      </c>
      <c r="D115" s="136" t="s">
        <v>1171</v>
      </c>
      <c r="E115" s="138" t="s">
        <v>1172</v>
      </c>
    </row>
    <row r="116" s="122" customFormat="true" spans="1:5">
      <c r="A116" s="133">
        <v>104</v>
      </c>
      <c r="B116" s="133">
        <v>213186</v>
      </c>
      <c r="C116" s="134" t="s">
        <v>1173</v>
      </c>
      <c r="D116" s="136" t="s">
        <v>1174</v>
      </c>
      <c r="E116" s="138" t="s">
        <v>1175</v>
      </c>
    </row>
    <row r="117" s="122" customFormat="true" spans="1:5">
      <c r="A117" s="133">
        <v>105</v>
      </c>
      <c r="B117" s="133">
        <v>213187</v>
      </c>
      <c r="C117" s="134" t="s">
        <v>1176</v>
      </c>
      <c r="D117" s="136" t="s">
        <v>1177</v>
      </c>
      <c r="E117" s="138" t="s">
        <v>1178</v>
      </c>
    </row>
    <row r="118" s="122" customFormat="true" spans="1:5">
      <c r="A118" s="133">
        <v>106</v>
      </c>
      <c r="B118" s="133">
        <v>213188</v>
      </c>
      <c r="C118" s="134" t="s">
        <v>1179</v>
      </c>
      <c r="D118" s="136" t="s">
        <v>1180</v>
      </c>
      <c r="E118" s="138" t="s">
        <v>1181</v>
      </c>
    </row>
    <row r="119" s="122" customFormat="true" spans="1:5">
      <c r="A119" s="133">
        <v>107</v>
      </c>
      <c r="B119" s="133">
        <v>213189</v>
      </c>
      <c r="C119" s="134" t="s">
        <v>1182</v>
      </c>
      <c r="D119" s="136" t="s">
        <v>1183</v>
      </c>
      <c r="E119" s="138" t="s">
        <v>1184</v>
      </c>
    </row>
    <row r="120" s="122" customFormat="true" spans="1:5">
      <c r="A120" s="133">
        <v>108</v>
      </c>
      <c r="B120" s="133">
        <v>213190</v>
      </c>
      <c r="C120" s="134" t="s">
        <v>1185</v>
      </c>
      <c r="D120" s="136" t="s">
        <v>1186</v>
      </c>
      <c r="E120" s="138" t="s">
        <v>1187</v>
      </c>
    </row>
    <row r="121" s="122" customFormat="true" spans="1:5">
      <c r="A121" s="133">
        <v>109</v>
      </c>
      <c r="B121" s="133">
        <v>213191</v>
      </c>
      <c r="C121" s="134" t="s">
        <v>1188</v>
      </c>
      <c r="D121" s="136" t="s">
        <v>1189</v>
      </c>
      <c r="E121" s="138" t="s">
        <v>1190</v>
      </c>
    </row>
    <row r="122" s="122" customFormat="true" spans="1:5">
      <c r="A122" s="133">
        <v>110</v>
      </c>
      <c r="B122" s="133">
        <v>213192</v>
      </c>
      <c r="C122" s="134" t="s">
        <v>1191</v>
      </c>
      <c r="D122" s="136" t="s">
        <v>1192</v>
      </c>
      <c r="E122" s="138" t="s">
        <v>1193</v>
      </c>
    </row>
    <row r="123" s="122" customFormat="true" ht="28.5" spans="1:5">
      <c r="A123" s="133">
        <v>111</v>
      </c>
      <c r="B123" s="133">
        <v>213193</v>
      </c>
      <c r="C123" s="134" t="s">
        <v>1194</v>
      </c>
      <c r="D123" s="136" t="s">
        <v>1195</v>
      </c>
      <c r="E123" s="138" t="s">
        <v>1196</v>
      </c>
    </row>
    <row r="124" s="122" customFormat="true" ht="28.5" spans="1:5">
      <c r="A124" s="133">
        <v>112</v>
      </c>
      <c r="B124" s="133">
        <v>213194</v>
      </c>
      <c r="C124" s="134" t="s">
        <v>1197</v>
      </c>
      <c r="D124" s="136" t="s">
        <v>1198</v>
      </c>
      <c r="E124" s="138" t="s">
        <v>1199</v>
      </c>
    </row>
    <row r="125" s="122" customFormat="true" ht="28.5" spans="1:5">
      <c r="A125" s="133">
        <v>113</v>
      </c>
      <c r="B125" s="133">
        <v>213195</v>
      </c>
      <c r="C125" s="134" t="s">
        <v>1200</v>
      </c>
      <c r="D125" s="136" t="s">
        <v>1201</v>
      </c>
      <c r="E125" s="138" t="s">
        <v>1202</v>
      </c>
    </row>
    <row r="126" s="122" customFormat="true" ht="28.5" spans="1:5">
      <c r="A126" s="133">
        <v>114</v>
      </c>
      <c r="B126" s="133">
        <v>213196</v>
      </c>
      <c r="C126" s="134" t="s">
        <v>1203</v>
      </c>
      <c r="D126" s="136" t="s">
        <v>1204</v>
      </c>
      <c r="E126" s="138" t="s">
        <v>1205</v>
      </c>
    </row>
    <row r="127" s="122" customFormat="true" spans="1:5">
      <c r="A127" s="133">
        <v>115</v>
      </c>
      <c r="B127" s="133">
        <v>213197</v>
      </c>
      <c r="C127" s="134" t="s">
        <v>1206</v>
      </c>
      <c r="D127" s="136" t="s">
        <v>1207</v>
      </c>
      <c r="E127" s="138" t="s">
        <v>1208</v>
      </c>
    </row>
    <row r="128" s="122" customFormat="true" ht="28.5" spans="1:5">
      <c r="A128" s="133">
        <v>116</v>
      </c>
      <c r="B128" s="133">
        <v>213198</v>
      </c>
      <c r="C128" s="134" t="s">
        <v>1209</v>
      </c>
      <c r="D128" s="136" t="s">
        <v>1210</v>
      </c>
      <c r="E128" s="138" t="s">
        <v>1211</v>
      </c>
    </row>
    <row r="129" s="122" customFormat="true" ht="28.5" spans="1:5">
      <c r="A129" s="133">
        <v>117</v>
      </c>
      <c r="B129" s="133">
        <v>213199</v>
      </c>
      <c r="C129" s="134" t="s">
        <v>1212</v>
      </c>
      <c r="D129" s="136" t="s">
        <v>1213</v>
      </c>
      <c r="E129" s="138" t="s">
        <v>1214</v>
      </c>
    </row>
    <row r="130" s="122" customFormat="true" ht="28.5" spans="1:5">
      <c r="A130" s="133">
        <v>118</v>
      </c>
      <c r="B130" s="133">
        <v>213200</v>
      </c>
      <c r="C130" s="134" t="s">
        <v>1215</v>
      </c>
      <c r="D130" s="136" t="s">
        <v>1216</v>
      </c>
      <c r="E130" s="138" t="s">
        <v>1217</v>
      </c>
    </row>
    <row r="131" s="122" customFormat="true" spans="1:5">
      <c r="A131" s="133">
        <v>119</v>
      </c>
      <c r="B131" s="133">
        <v>213201</v>
      </c>
      <c r="C131" s="134" t="s">
        <v>1218</v>
      </c>
      <c r="D131" s="136" t="s">
        <v>1219</v>
      </c>
      <c r="E131" s="138" t="s">
        <v>1220</v>
      </c>
    </row>
    <row r="132" s="122" customFormat="true" spans="1:5">
      <c r="A132" s="133">
        <v>120</v>
      </c>
      <c r="B132" s="133">
        <v>213202</v>
      </c>
      <c r="C132" s="134" t="s">
        <v>1221</v>
      </c>
      <c r="D132" s="136" t="s">
        <v>1222</v>
      </c>
      <c r="E132" s="138" t="s">
        <v>1223</v>
      </c>
    </row>
    <row r="133" s="122" customFormat="true" ht="28.5" spans="1:5">
      <c r="A133" s="133">
        <v>121</v>
      </c>
      <c r="B133" s="133">
        <v>213203</v>
      </c>
      <c r="C133" s="134" t="s">
        <v>1224</v>
      </c>
      <c r="D133" s="136" t="s">
        <v>1225</v>
      </c>
      <c r="E133" s="138" t="s">
        <v>1226</v>
      </c>
    </row>
    <row r="134" s="122" customFormat="true" spans="1:5">
      <c r="A134" s="133">
        <v>122</v>
      </c>
      <c r="B134" s="133">
        <v>213204</v>
      </c>
      <c r="C134" s="134" t="s">
        <v>1227</v>
      </c>
      <c r="D134" s="136" t="s">
        <v>1228</v>
      </c>
      <c r="E134" s="138" t="s">
        <v>1229</v>
      </c>
    </row>
    <row r="135" s="122" customFormat="true" spans="1:5">
      <c r="A135" s="133">
        <v>123</v>
      </c>
      <c r="B135" s="133">
        <v>213205</v>
      </c>
      <c r="C135" s="134" t="s">
        <v>1230</v>
      </c>
      <c r="D135" s="136" t="s">
        <v>1231</v>
      </c>
      <c r="E135" s="138" t="s">
        <v>1232</v>
      </c>
    </row>
    <row r="136" s="122" customFormat="true" spans="1:5">
      <c r="A136" s="133">
        <v>124</v>
      </c>
      <c r="B136" s="133">
        <v>213206</v>
      </c>
      <c r="C136" s="134" t="s">
        <v>1233</v>
      </c>
      <c r="D136" s="136" t="s">
        <v>1234</v>
      </c>
      <c r="E136" s="138" t="s">
        <v>1235</v>
      </c>
    </row>
    <row r="137" s="122" customFormat="true" spans="1:5">
      <c r="A137" s="133">
        <v>125</v>
      </c>
      <c r="B137" s="133">
        <v>213207</v>
      </c>
      <c r="C137" s="134" t="s">
        <v>1236</v>
      </c>
      <c r="D137" s="136" t="s">
        <v>1237</v>
      </c>
      <c r="E137" s="138" t="s">
        <v>1238</v>
      </c>
    </row>
    <row r="138" s="122" customFormat="true" spans="1:5">
      <c r="A138" s="133">
        <v>126</v>
      </c>
      <c r="B138" s="133">
        <v>213208</v>
      </c>
      <c r="C138" s="134" t="s">
        <v>1239</v>
      </c>
      <c r="D138" s="136" t="s">
        <v>645</v>
      </c>
      <c r="E138" s="138" t="s">
        <v>647</v>
      </c>
    </row>
    <row r="139" s="122" customFormat="true" spans="1:5">
      <c r="A139" s="133">
        <v>127</v>
      </c>
      <c r="B139" s="133">
        <v>213209</v>
      </c>
      <c r="C139" s="134" t="s">
        <v>1240</v>
      </c>
      <c r="D139" s="136" t="s">
        <v>1241</v>
      </c>
      <c r="E139" s="138" t="s">
        <v>1242</v>
      </c>
    </row>
    <row r="140" s="122" customFormat="true" spans="1:5">
      <c r="A140" s="133">
        <v>128</v>
      </c>
      <c r="B140" s="133">
        <v>213210</v>
      </c>
      <c r="C140" s="134" t="s">
        <v>1243</v>
      </c>
      <c r="D140" s="136" t="s">
        <v>1244</v>
      </c>
      <c r="E140" s="138" t="s">
        <v>1245</v>
      </c>
    </row>
    <row r="141" s="122" customFormat="true" spans="1:5">
      <c r="A141" s="133">
        <v>129</v>
      </c>
      <c r="B141" s="133">
        <v>213211</v>
      </c>
      <c r="C141" s="134" t="s">
        <v>1246</v>
      </c>
      <c r="D141" s="136" t="s">
        <v>1247</v>
      </c>
      <c r="E141" s="138" t="s">
        <v>1248</v>
      </c>
    </row>
    <row r="142" s="122" customFormat="true" ht="28.5" spans="1:5">
      <c r="A142" s="133">
        <v>130</v>
      </c>
      <c r="B142" s="133">
        <v>213212</v>
      </c>
      <c r="C142" s="134" t="s">
        <v>1249</v>
      </c>
      <c r="D142" s="136" t="s">
        <v>1250</v>
      </c>
      <c r="E142" s="138" t="s">
        <v>1251</v>
      </c>
    </row>
    <row r="143" s="122" customFormat="true" spans="1:5">
      <c r="A143" s="133">
        <v>131</v>
      </c>
      <c r="B143" s="133">
        <v>213213</v>
      </c>
      <c r="C143" s="134" t="s">
        <v>1252</v>
      </c>
      <c r="D143" s="136" t="s">
        <v>1253</v>
      </c>
      <c r="E143" s="138" t="s">
        <v>1254</v>
      </c>
    </row>
    <row r="144" s="122" customFormat="true" spans="1:5">
      <c r="A144" s="133">
        <v>132</v>
      </c>
      <c r="B144" s="133">
        <v>213214</v>
      </c>
      <c r="C144" s="134" t="s">
        <v>1255</v>
      </c>
      <c r="D144" s="136" t="s">
        <v>1256</v>
      </c>
      <c r="E144" s="138" t="s">
        <v>1257</v>
      </c>
    </row>
    <row r="145" s="122" customFormat="true" ht="28.5" spans="1:5">
      <c r="A145" s="133">
        <v>133</v>
      </c>
      <c r="B145" s="133">
        <v>213215</v>
      </c>
      <c r="C145" s="134" t="s">
        <v>1258</v>
      </c>
      <c r="D145" s="136" t="s">
        <v>1259</v>
      </c>
      <c r="E145" s="138" t="s">
        <v>1260</v>
      </c>
    </row>
    <row r="146" s="122" customFormat="true" ht="28.5" spans="1:5">
      <c r="A146" s="133">
        <v>134</v>
      </c>
      <c r="B146" s="133">
        <v>213216</v>
      </c>
      <c r="C146" s="134" t="s">
        <v>1261</v>
      </c>
      <c r="D146" s="136" t="s">
        <v>1262</v>
      </c>
      <c r="E146" s="138" t="s">
        <v>1263</v>
      </c>
    </row>
    <row r="147" s="122" customFormat="true" spans="1:5">
      <c r="A147" s="132" t="s">
        <v>1264</v>
      </c>
      <c r="B147" s="133"/>
      <c r="C147" s="134"/>
      <c r="D147" s="135"/>
      <c r="E147" s="138"/>
    </row>
    <row r="148" s="122" customFormat="true" spans="1:5">
      <c r="A148" s="133">
        <v>135</v>
      </c>
      <c r="B148" s="133">
        <v>213217</v>
      </c>
      <c r="C148" s="134" t="s">
        <v>1265</v>
      </c>
      <c r="D148" s="136" t="s">
        <v>1266</v>
      </c>
      <c r="E148" s="138" t="s">
        <v>1267</v>
      </c>
    </row>
    <row r="149" s="122" customFormat="true" ht="28.5" spans="1:5">
      <c r="A149" s="133">
        <v>136</v>
      </c>
      <c r="B149" s="133">
        <v>213218</v>
      </c>
      <c r="C149" s="134" t="s">
        <v>1268</v>
      </c>
      <c r="D149" s="136" t="s">
        <v>1269</v>
      </c>
      <c r="E149" s="138" t="s">
        <v>1270</v>
      </c>
    </row>
    <row r="150" s="122" customFormat="true" ht="28.5" spans="1:5">
      <c r="A150" s="133">
        <v>137</v>
      </c>
      <c r="B150" s="133">
        <v>213219</v>
      </c>
      <c r="C150" s="134" t="s">
        <v>1271</v>
      </c>
      <c r="D150" s="136" t="s">
        <v>1272</v>
      </c>
      <c r="E150" s="138" t="s">
        <v>1273</v>
      </c>
    </row>
    <row r="151" s="122" customFormat="true" spans="1:5">
      <c r="A151" s="133">
        <v>138</v>
      </c>
      <c r="B151" s="133">
        <v>213220</v>
      </c>
      <c r="C151" s="134" t="s">
        <v>1274</v>
      </c>
      <c r="D151" s="136" t="s">
        <v>1275</v>
      </c>
      <c r="E151" s="138" t="s">
        <v>1276</v>
      </c>
    </row>
    <row r="152" s="122" customFormat="true" ht="28.5" spans="1:5">
      <c r="A152" s="133">
        <v>139</v>
      </c>
      <c r="B152" s="133">
        <v>213221</v>
      </c>
      <c r="C152" s="134" t="s">
        <v>1277</v>
      </c>
      <c r="D152" s="136" t="s">
        <v>1278</v>
      </c>
      <c r="E152" s="138" t="s">
        <v>1279</v>
      </c>
    </row>
    <row r="153" s="122" customFormat="true" spans="1:5">
      <c r="A153" s="132" t="s">
        <v>1280</v>
      </c>
      <c r="B153" s="133"/>
      <c r="C153" s="134"/>
      <c r="D153" s="135"/>
      <c r="E153" s="138"/>
    </row>
    <row r="154" s="122" customFormat="true" spans="1:5">
      <c r="A154" s="133">
        <v>140</v>
      </c>
      <c r="B154" s="133">
        <v>213222</v>
      </c>
      <c r="C154" s="134" t="s">
        <v>1281</v>
      </c>
      <c r="D154" s="136" t="s">
        <v>1282</v>
      </c>
      <c r="E154" s="138" t="s">
        <v>1283</v>
      </c>
    </row>
    <row r="155" s="122" customFormat="true" ht="28.5" spans="1:5">
      <c r="A155" s="133">
        <v>141</v>
      </c>
      <c r="B155" s="133">
        <v>213223</v>
      </c>
      <c r="C155" s="134" t="s">
        <v>1284</v>
      </c>
      <c r="D155" s="136" t="s">
        <v>1285</v>
      </c>
      <c r="E155" s="138" t="s">
        <v>1286</v>
      </c>
    </row>
    <row r="156" s="122" customFormat="true" ht="28.5" spans="1:5">
      <c r="A156" s="133">
        <v>142</v>
      </c>
      <c r="B156" s="133">
        <v>213224</v>
      </c>
      <c r="C156" s="134" t="s">
        <v>1287</v>
      </c>
      <c r="D156" s="136" t="s">
        <v>1288</v>
      </c>
      <c r="E156" s="138" t="s">
        <v>1289</v>
      </c>
    </row>
    <row r="157" s="122" customFormat="true" ht="28.5" spans="1:5">
      <c r="A157" s="133">
        <v>143</v>
      </c>
      <c r="B157" s="133">
        <v>213225</v>
      </c>
      <c r="C157" s="134" t="s">
        <v>1290</v>
      </c>
      <c r="D157" s="136" t="s">
        <v>1291</v>
      </c>
      <c r="E157" s="138" t="s">
        <v>1292</v>
      </c>
    </row>
    <row r="158" s="122" customFormat="true" ht="28.5" spans="1:5">
      <c r="A158" s="133">
        <v>144</v>
      </c>
      <c r="B158" s="133">
        <v>213226</v>
      </c>
      <c r="C158" s="134" t="s">
        <v>1293</v>
      </c>
      <c r="D158" s="136" t="s">
        <v>1294</v>
      </c>
      <c r="E158" s="138" t="s">
        <v>1295</v>
      </c>
    </row>
    <row r="159" s="122" customFormat="true" ht="28.5" spans="1:5">
      <c r="A159" s="133">
        <v>145</v>
      </c>
      <c r="B159" s="133">
        <v>213227</v>
      </c>
      <c r="C159" s="134" t="s">
        <v>1296</v>
      </c>
      <c r="D159" s="136" t="s">
        <v>1297</v>
      </c>
      <c r="E159" s="138" t="s">
        <v>1298</v>
      </c>
    </row>
    <row r="160" s="122" customFormat="true" spans="1:5">
      <c r="A160" s="132" t="s">
        <v>1299</v>
      </c>
      <c r="B160" s="133"/>
      <c r="C160" s="134"/>
      <c r="D160" s="135"/>
      <c r="E160" s="138"/>
    </row>
    <row r="161" s="122" customFormat="true" spans="1:5">
      <c r="A161" s="133">
        <v>146</v>
      </c>
      <c r="B161" s="133">
        <v>213228</v>
      </c>
      <c r="C161" s="134" t="s">
        <v>1300</v>
      </c>
      <c r="D161" s="136" t="s">
        <v>1301</v>
      </c>
      <c r="E161" s="138" t="s">
        <v>1302</v>
      </c>
    </row>
    <row r="162" s="122" customFormat="true" spans="1:5">
      <c r="A162" s="133">
        <v>147</v>
      </c>
      <c r="B162" s="133">
        <v>213229</v>
      </c>
      <c r="C162" s="134" t="s">
        <v>1303</v>
      </c>
      <c r="D162" s="136" t="s">
        <v>1304</v>
      </c>
      <c r="E162" s="138" t="s">
        <v>1305</v>
      </c>
    </row>
    <row r="163" s="122" customFormat="true" spans="1:5">
      <c r="A163" s="133">
        <v>148</v>
      </c>
      <c r="B163" s="133">
        <v>213230</v>
      </c>
      <c r="C163" s="134" t="s">
        <v>1306</v>
      </c>
      <c r="D163" s="136" t="s">
        <v>1307</v>
      </c>
      <c r="E163" s="138" t="s">
        <v>1308</v>
      </c>
    </row>
    <row r="164" s="122" customFormat="true" spans="1:5">
      <c r="A164" s="133">
        <v>149</v>
      </c>
      <c r="B164" s="133">
        <v>213231</v>
      </c>
      <c r="C164" s="134" t="s">
        <v>1309</v>
      </c>
      <c r="D164" s="136" t="s">
        <v>1310</v>
      </c>
      <c r="E164" s="138" t="s">
        <v>1311</v>
      </c>
    </row>
    <row r="165" s="122" customFormat="true" ht="28.5" spans="1:5">
      <c r="A165" s="133">
        <v>150</v>
      </c>
      <c r="B165" s="133">
        <v>213232</v>
      </c>
      <c r="C165" s="134" t="s">
        <v>1312</v>
      </c>
      <c r="D165" s="136" t="s">
        <v>1313</v>
      </c>
      <c r="E165" s="138" t="s">
        <v>1314</v>
      </c>
    </row>
    <row r="166" s="122" customFormat="true" ht="28.5" spans="1:5">
      <c r="A166" s="133">
        <v>151</v>
      </c>
      <c r="B166" s="133">
        <v>213233</v>
      </c>
      <c r="C166" s="134" t="s">
        <v>1315</v>
      </c>
      <c r="D166" s="136" t="s">
        <v>1316</v>
      </c>
      <c r="E166" s="138" t="s">
        <v>1317</v>
      </c>
    </row>
    <row r="167" s="122" customFormat="true" ht="28.5" spans="1:5">
      <c r="A167" s="133">
        <v>152</v>
      </c>
      <c r="B167" s="133">
        <v>213234</v>
      </c>
      <c r="C167" s="134" t="s">
        <v>1318</v>
      </c>
      <c r="D167" s="136" t="s">
        <v>1319</v>
      </c>
      <c r="E167" s="138" t="s">
        <v>1320</v>
      </c>
    </row>
    <row r="168" s="122" customFormat="true" spans="1:5">
      <c r="A168" s="133">
        <v>153</v>
      </c>
      <c r="B168" s="133">
        <v>213235</v>
      </c>
      <c r="C168" s="134" t="s">
        <v>1321</v>
      </c>
      <c r="D168" s="136" t="s">
        <v>1322</v>
      </c>
      <c r="E168" s="138" t="s">
        <v>1323</v>
      </c>
    </row>
    <row r="169" s="122" customFormat="true" ht="28.5" spans="1:5">
      <c r="A169" s="133">
        <v>154</v>
      </c>
      <c r="B169" s="133">
        <v>213236</v>
      </c>
      <c r="C169" s="134" t="s">
        <v>1324</v>
      </c>
      <c r="D169" s="136" t="s">
        <v>1325</v>
      </c>
      <c r="E169" s="138" t="s">
        <v>1326</v>
      </c>
    </row>
    <row r="170" s="122" customFormat="true" spans="1:5">
      <c r="A170" s="133">
        <v>155</v>
      </c>
      <c r="B170" s="133">
        <v>213237</v>
      </c>
      <c r="C170" s="134" t="s">
        <v>1327</v>
      </c>
      <c r="D170" s="136" t="s">
        <v>1328</v>
      </c>
      <c r="E170" s="138" t="s">
        <v>1329</v>
      </c>
    </row>
    <row r="171" s="122" customFormat="true" spans="1:5">
      <c r="A171" s="133">
        <v>156</v>
      </c>
      <c r="B171" s="133">
        <v>213238</v>
      </c>
      <c r="C171" s="134" t="s">
        <v>1330</v>
      </c>
      <c r="D171" s="136" t="s">
        <v>1331</v>
      </c>
      <c r="E171" s="138" t="s">
        <v>1332</v>
      </c>
    </row>
    <row r="172" s="122" customFormat="true" ht="28.5" spans="1:5">
      <c r="A172" s="133">
        <v>157</v>
      </c>
      <c r="B172" s="133">
        <v>213239</v>
      </c>
      <c r="C172" s="134" t="s">
        <v>1333</v>
      </c>
      <c r="D172" s="136" t="s">
        <v>1334</v>
      </c>
      <c r="E172" s="138" t="s">
        <v>1335</v>
      </c>
    </row>
  </sheetData>
  <mergeCells count="3">
    <mergeCell ref="A1:D1"/>
    <mergeCell ref="A2:E2"/>
    <mergeCell ref="A3:E3"/>
  </mergeCells>
  <conditionalFormatting sqref="D108:D112">
    <cfRule type="duplicateValues" dxfId="1" priority="5"/>
  </conditionalFormatting>
  <conditionalFormatting sqref="D114:D146">
    <cfRule type="duplicateValues" dxfId="1" priority="4"/>
  </conditionalFormatting>
  <conditionalFormatting sqref="D148:D152">
    <cfRule type="duplicateValues" dxfId="1" priority="3"/>
  </conditionalFormatting>
  <conditionalFormatting sqref="D154:D159">
    <cfRule type="duplicateValues" dxfId="1" priority="2"/>
  </conditionalFormatting>
  <conditionalFormatting sqref="D161:D172">
    <cfRule type="duplicateValues" dxfId="1" priority="1"/>
  </conditionalFormatting>
  <printOptions horizontalCentered="true"/>
  <pageMargins left="0.751388888888889" right="0.751388888888889" top="1" bottom="1" header="0.5" footer="0.5"/>
  <pageSetup paperSize="9" scale="91" orientation="portrait"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J39"/>
  <sheetViews>
    <sheetView view="pageBreakPreview" zoomScaleNormal="120" zoomScaleSheetLayoutView="100" workbookViewId="0">
      <selection activeCell="A2" sqref="A2:J2"/>
    </sheetView>
  </sheetViews>
  <sheetFormatPr defaultColWidth="9" defaultRowHeight="14.25"/>
  <cols>
    <col min="1" max="1" width="3.5" style="84" customWidth="true"/>
    <col min="2" max="2" width="12.5583333333333" style="84" customWidth="true"/>
    <col min="3" max="3" width="39.2583333333333" style="84" customWidth="true"/>
    <col min="4" max="5" width="9" style="84"/>
    <col min="6" max="6" width="10.075" style="85" customWidth="true"/>
    <col min="7" max="7" width="23.7583333333333" style="84" customWidth="true"/>
    <col min="8" max="10" width="7.625" style="84" customWidth="true"/>
    <col min="11" max="16384" width="9" style="84"/>
  </cols>
  <sheetData>
    <row r="1" spans="1:10">
      <c r="A1" s="86" t="s">
        <v>1336</v>
      </c>
      <c r="B1" s="86"/>
      <c r="C1" s="86"/>
      <c r="D1" s="87"/>
      <c r="E1" s="87"/>
      <c r="F1" s="113"/>
      <c r="G1" s="113"/>
      <c r="H1" s="113"/>
      <c r="I1" s="113"/>
      <c r="J1" s="119"/>
    </row>
    <row r="2" ht="19.5" spans="1:10">
      <c r="A2" s="88" t="s">
        <v>1337</v>
      </c>
      <c r="B2" s="88"/>
      <c r="C2" s="89"/>
      <c r="D2" s="89"/>
      <c r="E2" s="89"/>
      <c r="F2" s="88"/>
      <c r="G2" s="88"/>
      <c r="H2" s="88"/>
      <c r="I2" s="88"/>
      <c r="J2" s="88"/>
    </row>
    <row r="3" s="83" customFormat="true" spans="1:10">
      <c r="A3" s="90" t="s">
        <v>2</v>
      </c>
      <c r="B3" s="90" t="s">
        <v>3</v>
      </c>
      <c r="C3" s="90" t="s">
        <v>5</v>
      </c>
      <c r="D3" s="90" t="s">
        <v>6</v>
      </c>
      <c r="E3" s="90" t="s">
        <v>7</v>
      </c>
      <c r="F3" s="90" t="s">
        <v>8</v>
      </c>
      <c r="G3" s="90"/>
      <c r="H3" s="90"/>
      <c r="I3" s="90"/>
      <c r="J3" s="90"/>
    </row>
    <row r="4" s="83" customFormat="true" spans="1:10">
      <c r="A4" s="90"/>
      <c r="B4" s="90"/>
      <c r="C4" s="90"/>
      <c r="D4" s="90"/>
      <c r="E4" s="90"/>
      <c r="F4" s="90" t="s">
        <v>10</v>
      </c>
      <c r="G4" s="90" t="s">
        <v>11</v>
      </c>
      <c r="H4" s="90" t="s">
        <v>12</v>
      </c>
      <c r="I4" s="90"/>
      <c r="J4" s="90"/>
    </row>
    <row r="5" s="83" customFormat="true" ht="28.5" spans="1:10">
      <c r="A5" s="90"/>
      <c r="B5" s="90"/>
      <c r="C5" s="90"/>
      <c r="D5" s="90"/>
      <c r="E5" s="90"/>
      <c r="F5" s="90"/>
      <c r="G5" s="90"/>
      <c r="H5" s="90" t="s">
        <v>19</v>
      </c>
      <c r="I5" s="90" t="s">
        <v>20</v>
      </c>
      <c r="J5" s="90" t="s">
        <v>21</v>
      </c>
    </row>
    <row r="6" spans="1:10">
      <c r="A6" s="91" t="s">
        <v>1338</v>
      </c>
      <c r="B6" s="91"/>
      <c r="C6" s="91"/>
      <c r="D6" s="91"/>
      <c r="E6" s="91"/>
      <c r="F6" s="114"/>
      <c r="G6" s="91"/>
      <c r="H6" s="91"/>
      <c r="I6" s="91"/>
      <c r="J6" s="91"/>
    </row>
    <row r="7" spans="1:10">
      <c r="A7" s="92">
        <v>1</v>
      </c>
      <c r="B7" s="92" t="s">
        <v>1339</v>
      </c>
      <c r="C7" s="93" t="s">
        <v>1340</v>
      </c>
      <c r="D7" s="94"/>
      <c r="E7" s="94"/>
      <c r="F7" s="92" t="s">
        <v>29</v>
      </c>
      <c r="G7" s="94"/>
      <c r="H7" s="92" t="s">
        <v>1341</v>
      </c>
      <c r="I7" s="92" t="s">
        <v>1341</v>
      </c>
      <c r="J7" s="92" t="s">
        <v>1341</v>
      </c>
    </row>
    <row r="8" spans="1:10">
      <c r="A8" s="91" t="s">
        <v>1342</v>
      </c>
      <c r="B8" s="91"/>
      <c r="C8" s="91"/>
      <c r="D8" s="95"/>
      <c r="E8" s="95"/>
      <c r="F8" s="96"/>
      <c r="G8" s="95"/>
      <c r="H8" s="95"/>
      <c r="I8" s="95"/>
      <c r="J8" s="95"/>
    </row>
    <row r="9" spans="1:10">
      <c r="A9" s="96">
        <v>2</v>
      </c>
      <c r="B9" s="96" t="s">
        <v>1343</v>
      </c>
      <c r="C9" s="97" t="s">
        <v>1344</v>
      </c>
      <c r="D9" s="98"/>
      <c r="E9" s="98"/>
      <c r="F9" s="96" t="s">
        <v>1345</v>
      </c>
      <c r="G9" s="96"/>
      <c r="H9" s="96">
        <v>2</v>
      </c>
      <c r="I9" s="96">
        <v>2</v>
      </c>
      <c r="J9" s="96">
        <v>2</v>
      </c>
    </row>
    <row r="10" spans="1:10">
      <c r="A10" s="96">
        <v>3</v>
      </c>
      <c r="B10" s="96" t="s">
        <v>1346</v>
      </c>
      <c r="C10" s="97" t="s">
        <v>1347</v>
      </c>
      <c r="D10" s="98"/>
      <c r="E10" s="98"/>
      <c r="F10" s="96" t="s">
        <v>1345</v>
      </c>
      <c r="G10" s="96"/>
      <c r="H10" s="96">
        <v>3</v>
      </c>
      <c r="I10" s="96">
        <v>3</v>
      </c>
      <c r="J10" s="96">
        <v>3</v>
      </c>
    </row>
    <row r="11" spans="1:10">
      <c r="A11" s="96">
        <v>4</v>
      </c>
      <c r="B11" s="96" t="s">
        <v>1348</v>
      </c>
      <c r="C11" s="97" t="s">
        <v>1349</v>
      </c>
      <c r="D11" s="98"/>
      <c r="E11" s="98"/>
      <c r="F11" s="96" t="s">
        <v>1345</v>
      </c>
      <c r="G11" s="96"/>
      <c r="H11" s="96">
        <v>5</v>
      </c>
      <c r="I11" s="96">
        <v>5</v>
      </c>
      <c r="J11" s="96">
        <v>5</v>
      </c>
    </row>
    <row r="12" spans="1:10">
      <c r="A12" s="96">
        <v>5</v>
      </c>
      <c r="B12" s="96" t="s">
        <v>1350</v>
      </c>
      <c r="C12" s="97" t="s">
        <v>1351</v>
      </c>
      <c r="D12" s="98"/>
      <c r="E12" s="98"/>
      <c r="F12" s="96" t="s">
        <v>1345</v>
      </c>
      <c r="G12" s="96"/>
      <c r="H12" s="96">
        <v>10</v>
      </c>
      <c r="I12" s="96">
        <v>10</v>
      </c>
      <c r="J12" s="96">
        <v>10</v>
      </c>
    </row>
    <row r="13" spans="1:10">
      <c r="A13" s="91" t="s">
        <v>1352</v>
      </c>
      <c r="B13" s="91"/>
      <c r="C13" s="91"/>
      <c r="D13" s="98"/>
      <c r="E13" s="98"/>
      <c r="F13" s="96"/>
      <c r="G13" s="96"/>
      <c r="H13" s="96"/>
      <c r="I13" s="96"/>
      <c r="J13" s="96"/>
    </row>
    <row r="14" spans="1:10">
      <c r="A14" s="99">
        <v>6</v>
      </c>
      <c r="B14" s="97" t="s">
        <v>566</v>
      </c>
      <c r="C14" s="97" t="s">
        <v>1353</v>
      </c>
      <c r="D14" s="97"/>
      <c r="E14" s="97"/>
      <c r="F14" s="115" t="s">
        <v>534</v>
      </c>
      <c r="G14" s="97"/>
      <c r="H14" s="115">
        <v>160</v>
      </c>
      <c r="I14" s="115">
        <v>160</v>
      </c>
      <c r="J14" s="115">
        <v>160</v>
      </c>
    </row>
    <row r="15" spans="1:10">
      <c r="A15" s="99">
        <v>7</v>
      </c>
      <c r="B15" s="97" t="s">
        <v>1354</v>
      </c>
      <c r="C15" s="97" t="s">
        <v>1355</v>
      </c>
      <c r="D15" s="97"/>
      <c r="E15" s="97"/>
      <c r="F15" s="115" t="s">
        <v>534</v>
      </c>
      <c r="G15" s="97"/>
      <c r="H15" s="115">
        <v>160</v>
      </c>
      <c r="I15" s="115">
        <v>160</v>
      </c>
      <c r="J15" s="115">
        <v>160</v>
      </c>
    </row>
    <row r="16" spans="1:10">
      <c r="A16" s="100" t="s">
        <v>698</v>
      </c>
      <c r="B16" s="100"/>
      <c r="C16" s="100"/>
      <c r="D16" s="100"/>
      <c r="E16" s="100"/>
      <c r="F16" s="116"/>
      <c r="G16" s="100"/>
      <c r="H16" s="100"/>
      <c r="I16" s="100"/>
      <c r="J16" s="100"/>
    </row>
    <row r="17" spans="1:10">
      <c r="A17" s="101" t="s">
        <v>1356</v>
      </c>
      <c r="B17" s="102"/>
      <c r="C17" s="102"/>
      <c r="D17" s="102"/>
      <c r="E17" s="102"/>
      <c r="F17" s="117"/>
      <c r="G17" s="101"/>
      <c r="H17" s="102"/>
      <c r="I17" s="102"/>
      <c r="J17" s="102"/>
    </row>
    <row r="18" spans="1:10">
      <c r="A18" s="99">
        <v>8</v>
      </c>
      <c r="B18" s="96" t="s">
        <v>1357</v>
      </c>
      <c r="C18" s="95" t="s">
        <v>1358</v>
      </c>
      <c r="D18" s="95"/>
      <c r="E18" s="95"/>
      <c r="F18" s="96" t="s">
        <v>29</v>
      </c>
      <c r="G18" s="103"/>
      <c r="H18" s="96">
        <v>600</v>
      </c>
      <c r="I18" s="96"/>
      <c r="J18" s="96"/>
    </row>
    <row r="19" spans="1:10">
      <c r="A19" s="99">
        <v>9</v>
      </c>
      <c r="B19" s="96" t="s">
        <v>1359</v>
      </c>
      <c r="C19" s="95" t="s">
        <v>1360</v>
      </c>
      <c r="D19" s="95"/>
      <c r="E19" s="95"/>
      <c r="F19" s="96" t="s">
        <v>29</v>
      </c>
      <c r="G19" s="103"/>
      <c r="H19" s="96">
        <v>600</v>
      </c>
      <c r="I19" s="96"/>
      <c r="J19" s="96"/>
    </row>
    <row r="20" spans="1:10">
      <c r="A20" s="99">
        <v>10</v>
      </c>
      <c r="B20" s="96" t="s">
        <v>1361</v>
      </c>
      <c r="C20" s="95" t="s">
        <v>1362</v>
      </c>
      <c r="D20" s="95"/>
      <c r="E20" s="95"/>
      <c r="F20" s="96" t="s">
        <v>29</v>
      </c>
      <c r="G20" s="103"/>
      <c r="H20" s="96">
        <v>900</v>
      </c>
      <c r="I20" s="96"/>
      <c r="J20" s="96"/>
    </row>
    <row r="21" spans="1:10">
      <c r="A21" s="99">
        <v>11</v>
      </c>
      <c r="B21" s="96" t="s">
        <v>1363</v>
      </c>
      <c r="C21" s="95" t="s">
        <v>1364</v>
      </c>
      <c r="D21" s="95"/>
      <c r="E21" s="95"/>
      <c r="F21" s="96" t="s">
        <v>29</v>
      </c>
      <c r="G21" s="103"/>
      <c r="H21" s="96">
        <v>900</v>
      </c>
      <c r="I21" s="96"/>
      <c r="J21" s="96"/>
    </row>
    <row r="22" spans="1:10">
      <c r="A22" s="99">
        <v>12</v>
      </c>
      <c r="B22" s="96" t="s">
        <v>1365</v>
      </c>
      <c r="C22" s="95" t="s">
        <v>1366</v>
      </c>
      <c r="D22" s="95"/>
      <c r="E22" s="95"/>
      <c r="F22" s="96" t="s">
        <v>29</v>
      </c>
      <c r="G22" s="103"/>
      <c r="H22" s="96"/>
      <c r="I22" s="96">
        <v>600</v>
      </c>
      <c r="J22" s="96">
        <v>600</v>
      </c>
    </row>
    <row r="23" spans="1:10">
      <c r="A23" s="99">
        <v>13</v>
      </c>
      <c r="B23" s="96" t="s">
        <v>1367</v>
      </c>
      <c r="C23" s="95" t="s">
        <v>1368</v>
      </c>
      <c r="D23" s="95"/>
      <c r="E23" s="95"/>
      <c r="F23" s="96" t="s">
        <v>29</v>
      </c>
      <c r="G23" s="103"/>
      <c r="H23" s="96"/>
      <c r="I23" s="96">
        <v>720</v>
      </c>
      <c r="J23" s="96">
        <v>720</v>
      </c>
    </row>
    <row r="24" spans="1:10">
      <c r="A24" s="99">
        <v>14</v>
      </c>
      <c r="B24" s="96" t="s">
        <v>1369</v>
      </c>
      <c r="C24" s="95" t="s">
        <v>1370</v>
      </c>
      <c r="D24" s="95"/>
      <c r="E24" s="95"/>
      <c r="F24" s="96" t="s">
        <v>29</v>
      </c>
      <c r="G24" s="103"/>
      <c r="H24" s="96"/>
      <c r="I24" s="96">
        <v>600</v>
      </c>
      <c r="J24" s="96">
        <v>600</v>
      </c>
    </row>
    <row r="25" spans="1:10">
      <c r="A25" s="99">
        <v>15</v>
      </c>
      <c r="B25" s="96" t="s">
        <v>1371</v>
      </c>
      <c r="C25" s="95" t="s">
        <v>1372</v>
      </c>
      <c r="D25" s="95"/>
      <c r="E25" s="95"/>
      <c r="F25" s="96" t="s">
        <v>29</v>
      </c>
      <c r="G25" s="103"/>
      <c r="H25" s="96"/>
      <c r="I25" s="96">
        <v>720</v>
      </c>
      <c r="J25" s="96">
        <v>720</v>
      </c>
    </row>
    <row r="26" spans="1:10">
      <c r="A26" s="91" t="s">
        <v>1373</v>
      </c>
      <c r="B26" s="91"/>
      <c r="C26" s="91"/>
      <c r="D26" s="91"/>
      <c r="E26" s="91"/>
      <c r="F26" s="114"/>
      <c r="G26" s="91"/>
      <c r="H26" s="91"/>
      <c r="I26" s="91"/>
      <c r="J26" s="91"/>
    </row>
    <row r="27" spans="1:10">
      <c r="A27" s="99">
        <v>16</v>
      </c>
      <c r="B27" s="96" t="s">
        <v>1374</v>
      </c>
      <c r="C27" s="95" t="s">
        <v>1375</v>
      </c>
      <c r="D27" s="95"/>
      <c r="E27" s="95"/>
      <c r="F27" s="96" t="s">
        <v>29</v>
      </c>
      <c r="G27" s="103"/>
      <c r="H27" s="96">
        <v>800</v>
      </c>
      <c r="I27" s="96">
        <v>800</v>
      </c>
      <c r="J27" s="96">
        <v>800</v>
      </c>
    </row>
    <row r="28" spans="1:10">
      <c r="A28" s="99">
        <v>17</v>
      </c>
      <c r="B28" s="96" t="s">
        <v>1376</v>
      </c>
      <c r="C28" s="95" t="s">
        <v>1377</v>
      </c>
      <c r="D28" s="95"/>
      <c r="E28" s="95"/>
      <c r="F28" s="96" t="s">
        <v>29</v>
      </c>
      <c r="G28" s="41" t="s">
        <v>1378</v>
      </c>
      <c r="H28" s="96">
        <v>126</v>
      </c>
      <c r="I28" s="96">
        <v>100</v>
      </c>
      <c r="J28" s="96">
        <v>100</v>
      </c>
    </row>
    <row r="29" spans="1:10">
      <c r="A29" s="99">
        <v>18</v>
      </c>
      <c r="B29" s="96" t="s">
        <v>1379</v>
      </c>
      <c r="C29" s="95" t="s">
        <v>1380</v>
      </c>
      <c r="D29" s="95"/>
      <c r="E29" s="95"/>
      <c r="F29" s="96" t="s">
        <v>29</v>
      </c>
      <c r="G29" s="41" t="s">
        <v>1378</v>
      </c>
      <c r="H29" s="96">
        <v>189</v>
      </c>
      <c r="I29" s="96">
        <v>150</v>
      </c>
      <c r="J29" s="96">
        <v>150</v>
      </c>
    </row>
    <row r="30" spans="1:10">
      <c r="A30" s="99">
        <v>19</v>
      </c>
      <c r="B30" s="96" t="s">
        <v>1381</v>
      </c>
      <c r="C30" s="95" t="s">
        <v>1382</v>
      </c>
      <c r="D30" s="95"/>
      <c r="E30" s="95"/>
      <c r="F30" s="96" t="s">
        <v>29</v>
      </c>
      <c r="G30" s="41" t="s">
        <v>1378</v>
      </c>
      <c r="H30" s="96">
        <v>252</v>
      </c>
      <c r="I30" s="96">
        <v>200</v>
      </c>
      <c r="J30" s="96">
        <v>200</v>
      </c>
    </row>
    <row r="31" spans="1:10">
      <c r="A31" s="99">
        <v>20</v>
      </c>
      <c r="B31" s="96" t="s">
        <v>1383</v>
      </c>
      <c r="C31" s="95" t="s">
        <v>1384</v>
      </c>
      <c r="D31" s="95"/>
      <c r="E31" s="95"/>
      <c r="F31" s="96" t="s">
        <v>29</v>
      </c>
      <c r="G31" s="41" t="s">
        <v>1378</v>
      </c>
      <c r="H31" s="96">
        <v>189</v>
      </c>
      <c r="I31" s="96">
        <v>150</v>
      </c>
      <c r="J31" s="96">
        <v>150</v>
      </c>
    </row>
    <row r="32" spans="1:10">
      <c r="A32" s="100" t="s">
        <v>1385</v>
      </c>
      <c r="B32" s="103"/>
      <c r="C32" s="103"/>
      <c r="D32" s="103"/>
      <c r="E32" s="103"/>
      <c r="F32" s="99"/>
      <c r="G32" s="103"/>
      <c r="H32" s="103"/>
      <c r="I32" s="103"/>
      <c r="J32" s="103"/>
    </row>
    <row r="33" spans="1:10">
      <c r="A33" s="104">
        <v>21</v>
      </c>
      <c r="B33" s="105" t="s">
        <v>1386</v>
      </c>
      <c r="C33" s="106" t="s">
        <v>1387</v>
      </c>
      <c r="D33" s="98"/>
      <c r="E33" s="98"/>
      <c r="F33" s="96" t="s">
        <v>114</v>
      </c>
      <c r="G33" s="96"/>
      <c r="H33" s="96">
        <v>2</v>
      </c>
      <c r="I33" s="96">
        <v>2</v>
      </c>
      <c r="J33" s="96">
        <v>2</v>
      </c>
    </row>
    <row r="34" spans="1:10">
      <c r="A34" s="104">
        <v>22</v>
      </c>
      <c r="B34" s="105" t="s">
        <v>1388</v>
      </c>
      <c r="C34" s="106" t="s">
        <v>1389</v>
      </c>
      <c r="D34" s="98"/>
      <c r="E34" s="98"/>
      <c r="F34" s="96" t="s">
        <v>114</v>
      </c>
      <c r="G34" s="96"/>
      <c r="H34" s="96">
        <v>2</v>
      </c>
      <c r="I34" s="96">
        <v>2</v>
      </c>
      <c r="J34" s="96">
        <v>2</v>
      </c>
    </row>
    <row r="35" ht="28.5" spans="1:10">
      <c r="A35" s="104">
        <v>23</v>
      </c>
      <c r="B35" s="105" t="s">
        <v>1390</v>
      </c>
      <c r="C35" s="95" t="s">
        <v>1391</v>
      </c>
      <c r="D35" s="98"/>
      <c r="E35" s="98"/>
      <c r="F35" s="96" t="s">
        <v>114</v>
      </c>
      <c r="G35" s="95" t="s">
        <v>1392</v>
      </c>
      <c r="H35" s="96">
        <v>15</v>
      </c>
      <c r="I35" s="96">
        <v>15</v>
      </c>
      <c r="J35" s="96">
        <v>15</v>
      </c>
    </row>
    <row r="36" spans="1:10">
      <c r="A36" s="104">
        <v>24</v>
      </c>
      <c r="B36" s="107" t="s">
        <v>1393</v>
      </c>
      <c r="C36" s="108" t="s">
        <v>1394</v>
      </c>
      <c r="D36" s="98"/>
      <c r="E36" s="98"/>
      <c r="F36" s="96" t="s">
        <v>114</v>
      </c>
      <c r="G36" s="95"/>
      <c r="H36" s="96">
        <v>1.5</v>
      </c>
      <c r="I36" s="96">
        <v>1.5</v>
      </c>
      <c r="J36" s="96">
        <v>1.5</v>
      </c>
    </row>
    <row r="37" spans="1:10">
      <c r="A37" s="104">
        <v>25</v>
      </c>
      <c r="B37" s="107" t="s">
        <v>1395</v>
      </c>
      <c r="C37" s="108" t="s">
        <v>1396</v>
      </c>
      <c r="D37" s="98"/>
      <c r="E37" s="98"/>
      <c r="F37" s="96" t="s">
        <v>114</v>
      </c>
      <c r="G37" s="95"/>
      <c r="H37" s="96">
        <v>1.5</v>
      </c>
      <c r="I37" s="96">
        <v>1.5</v>
      </c>
      <c r="J37" s="96">
        <v>1.5</v>
      </c>
    </row>
    <row r="38" ht="42.75" spans="1:10">
      <c r="A38" s="104">
        <v>26</v>
      </c>
      <c r="B38" s="105" t="s">
        <v>1397</v>
      </c>
      <c r="C38" s="95" t="s">
        <v>1398</v>
      </c>
      <c r="D38" s="98"/>
      <c r="E38" s="98"/>
      <c r="F38" s="96" t="s">
        <v>114</v>
      </c>
      <c r="G38" s="95" t="s">
        <v>1399</v>
      </c>
      <c r="H38" s="96">
        <v>10</v>
      </c>
      <c r="I38" s="96">
        <v>10</v>
      </c>
      <c r="J38" s="96">
        <v>10</v>
      </c>
    </row>
    <row r="39" spans="1:10">
      <c r="A39" s="109"/>
      <c r="B39" s="110"/>
      <c r="C39" s="111"/>
      <c r="D39" s="112"/>
      <c r="E39" s="112"/>
      <c r="F39" s="118"/>
      <c r="G39" s="111"/>
      <c r="H39" s="118"/>
      <c r="I39" s="118"/>
      <c r="J39" s="118"/>
    </row>
  </sheetData>
  <mergeCells count="19">
    <mergeCell ref="A1:C1"/>
    <mergeCell ref="A2:J2"/>
    <mergeCell ref="F3:J3"/>
    <mergeCell ref="H4:J4"/>
    <mergeCell ref="A6:J6"/>
    <mergeCell ref="A8:C8"/>
    <mergeCell ref="D8:J8"/>
    <mergeCell ref="A13:C13"/>
    <mergeCell ref="A16:J16"/>
    <mergeCell ref="A17:J17"/>
    <mergeCell ref="A26:J26"/>
    <mergeCell ref="A32:J32"/>
    <mergeCell ref="A3:A5"/>
    <mergeCell ref="B3:B5"/>
    <mergeCell ref="C3:C5"/>
    <mergeCell ref="D3:D5"/>
    <mergeCell ref="E3:E5"/>
    <mergeCell ref="F4:F5"/>
    <mergeCell ref="G4:G5"/>
  </mergeCells>
  <conditionalFormatting sqref="B7">
    <cfRule type="duplicateValues" dxfId="0" priority="3"/>
  </conditionalFormatting>
  <conditionalFormatting sqref="B36">
    <cfRule type="duplicateValues" dxfId="0" priority="2"/>
  </conditionalFormatting>
  <conditionalFormatting sqref="B37">
    <cfRule type="duplicateValues" dxfId="0" priority="1"/>
  </conditionalFormatting>
  <printOptions horizontalCentered="true"/>
  <pageMargins left="0.751388888888889" right="0.751388888888889" top="1" bottom="1" header="0.5" footer="0.5"/>
  <pageSetup paperSize="9" orientation="landscape"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
  <sheetViews>
    <sheetView view="pageBreakPreview" zoomScaleNormal="100" zoomScaleSheetLayoutView="100" topLeftCell="A19" workbookViewId="0">
      <selection activeCell="O43" sqref="O43"/>
    </sheetView>
  </sheetViews>
  <sheetFormatPr defaultColWidth="9" defaultRowHeight="14.25"/>
  <cols>
    <col min="1" max="1" width="4.375" style="2" customWidth="true"/>
    <col min="2" max="2" width="6.375" style="2" customWidth="true"/>
    <col min="3" max="3" width="33" style="3" customWidth="true"/>
    <col min="4" max="4" width="5.125" style="2" customWidth="true"/>
    <col min="5" max="5" width="5.875" style="2" customWidth="true"/>
    <col min="6" max="6" width="6" style="4" customWidth="true"/>
    <col min="7" max="7" width="6.5" style="4" customWidth="true"/>
    <col min="8" max="8" width="7.25833333333333" style="4" customWidth="true"/>
    <col min="9" max="11" width="12.5" style="5" customWidth="true"/>
    <col min="12" max="12" width="23.2583333333333" style="2" customWidth="true"/>
    <col min="13" max="13" width="16.1083333333333" style="2" customWidth="true"/>
    <col min="14" max="16384" width="9" style="2"/>
  </cols>
  <sheetData>
    <row r="1" spans="1:3">
      <c r="A1" s="6" t="s">
        <v>1400</v>
      </c>
      <c r="B1" s="6"/>
      <c r="C1" s="7"/>
    </row>
    <row r="2" ht="19.5" spans="1:13">
      <c r="A2" s="8" t="s">
        <v>1401</v>
      </c>
      <c r="B2" s="8"/>
      <c r="C2" s="9"/>
      <c r="D2" s="8"/>
      <c r="E2" s="8"/>
      <c r="F2" s="8"/>
      <c r="G2" s="8"/>
      <c r="H2" s="8"/>
      <c r="I2" s="63"/>
      <c r="J2" s="63"/>
      <c r="K2" s="63"/>
      <c r="L2" s="8"/>
      <c r="M2" s="8"/>
    </row>
    <row r="3" s="1" customFormat="true" spans="1:13">
      <c r="A3" s="10" t="s">
        <v>2</v>
      </c>
      <c r="B3" s="10" t="s">
        <v>1402</v>
      </c>
      <c r="C3" s="11" t="s">
        <v>5</v>
      </c>
      <c r="D3" s="10" t="s">
        <v>6</v>
      </c>
      <c r="E3" s="10" t="s">
        <v>7</v>
      </c>
      <c r="F3" s="10" t="s">
        <v>13</v>
      </c>
      <c r="G3" s="10" t="s">
        <v>14</v>
      </c>
      <c r="H3" s="10" t="s">
        <v>15</v>
      </c>
      <c r="I3" s="64" t="s">
        <v>16</v>
      </c>
      <c r="J3" s="65"/>
      <c r="K3" s="65"/>
      <c r="L3" s="66" t="s">
        <v>1403</v>
      </c>
      <c r="M3" s="10" t="s">
        <v>18</v>
      </c>
    </row>
    <row r="4" s="1" customFormat="true" ht="28.5" spans="1:13">
      <c r="A4" s="10"/>
      <c r="B4" s="10"/>
      <c r="C4" s="12"/>
      <c r="D4" s="13"/>
      <c r="E4" s="10"/>
      <c r="F4" s="10"/>
      <c r="G4" s="10"/>
      <c r="H4" s="10"/>
      <c r="I4" s="64" t="s">
        <v>19</v>
      </c>
      <c r="J4" s="64" t="s">
        <v>20</v>
      </c>
      <c r="K4" s="64" t="s">
        <v>21</v>
      </c>
      <c r="L4" s="66"/>
      <c r="M4" s="10"/>
    </row>
    <row r="5" spans="1:13">
      <c r="A5" s="14" t="s">
        <v>1338</v>
      </c>
      <c r="B5" s="15"/>
      <c r="C5" s="16"/>
      <c r="D5" s="17"/>
      <c r="E5" s="48"/>
      <c r="F5" s="49"/>
      <c r="G5" s="50"/>
      <c r="H5" s="49"/>
      <c r="I5" s="67"/>
      <c r="J5" s="67"/>
      <c r="K5" s="67"/>
      <c r="L5" s="48"/>
      <c r="M5" s="48"/>
    </row>
    <row r="6" spans="1:13">
      <c r="A6" s="18">
        <v>1</v>
      </c>
      <c r="B6" s="19"/>
      <c r="C6" s="20" t="s">
        <v>1340</v>
      </c>
      <c r="D6" s="19"/>
      <c r="E6" s="19"/>
      <c r="F6" s="51" t="s">
        <v>30</v>
      </c>
      <c r="G6" s="51"/>
      <c r="H6" s="51" t="s">
        <v>29</v>
      </c>
      <c r="I6" s="68" t="s">
        <v>1404</v>
      </c>
      <c r="J6" s="68" t="s">
        <v>1404</v>
      </c>
      <c r="K6" s="68" t="s">
        <v>1404</v>
      </c>
      <c r="L6" s="19"/>
      <c r="M6" s="19"/>
    </row>
    <row r="7" spans="1:13">
      <c r="A7" s="21" t="s">
        <v>1342</v>
      </c>
      <c r="B7" s="22"/>
      <c r="C7" s="16"/>
      <c r="D7" s="23"/>
      <c r="E7" s="52"/>
      <c r="F7" s="52"/>
      <c r="G7" s="52"/>
      <c r="H7" s="52"/>
      <c r="I7" s="69"/>
      <c r="J7" s="69"/>
      <c r="K7" s="69"/>
      <c r="L7" s="30"/>
      <c r="M7" s="30"/>
    </row>
    <row r="8" spans="1:13">
      <c r="A8" s="18">
        <v>2</v>
      </c>
      <c r="B8" s="19"/>
      <c r="C8" s="19" t="s">
        <v>1405</v>
      </c>
      <c r="D8" s="19"/>
      <c r="E8" s="19"/>
      <c r="F8" s="51" t="s">
        <v>30</v>
      </c>
      <c r="G8" s="51"/>
      <c r="H8" s="51" t="s">
        <v>1345</v>
      </c>
      <c r="I8" s="70">
        <v>2</v>
      </c>
      <c r="J8" s="70">
        <v>2</v>
      </c>
      <c r="K8" s="70">
        <v>2</v>
      </c>
      <c r="L8" s="19"/>
      <c r="M8" s="19"/>
    </row>
    <row r="9" spans="1:13">
      <c r="A9" s="18">
        <v>3</v>
      </c>
      <c r="B9" s="19"/>
      <c r="C9" s="19" t="s">
        <v>1406</v>
      </c>
      <c r="D9" s="19"/>
      <c r="E9" s="19"/>
      <c r="F9" s="51" t="s">
        <v>30</v>
      </c>
      <c r="G9" s="51"/>
      <c r="H9" s="51" t="s">
        <v>1345</v>
      </c>
      <c r="I9" s="70">
        <v>3</v>
      </c>
      <c r="J9" s="70">
        <v>3</v>
      </c>
      <c r="K9" s="70">
        <v>3</v>
      </c>
      <c r="L9" s="19"/>
      <c r="M9" s="19"/>
    </row>
    <row r="10" spans="1:13">
      <c r="A10" s="18">
        <v>4</v>
      </c>
      <c r="B10" s="19"/>
      <c r="C10" s="19" t="s">
        <v>1407</v>
      </c>
      <c r="D10" s="19"/>
      <c r="E10" s="19"/>
      <c r="F10" s="51" t="s">
        <v>30</v>
      </c>
      <c r="G10" s="51"/>
      <c r="H10" s="51" t="s">
        <v>1345</v>
      </c>
      <c r="I10" s="70">
        <v>5</v>
      </c>
      <c r="J10" s="70">
        <v>5</v>
      </c>
      <c r="K10" s="70">
        <v>5</v>
      </c>
      <c r="L10" s="19"/>
      <c r="M10" s="19"/>
    </row>
    <row r="11" spans="1:13">
      <c r="A11" s="18">
        <v>5</v>
      </c>
      <c r="B11" s="19"/>
      <c r="C11" s="19" t="s">
        <v>1408</v>
      </c>
      <c r="D11" s="19"/>
      <c r="E11" s="19"/>
      <c r="F11" s="51" t="s">
        <v>30</v>
      </c>
      <c r="G11" s="51"/>
      <c r="H11" s="51" t="s">
        <v>1345</v>
      </c>
      <c r="I11" s="70">
        <v>10</v>
      </c>
      <c r="J11" s="70">
        <v>10</v>
      </c>
      <c r="K11" s="70">
        <v>10</v>
      </c>
      <c r="L11" s="19"/>
      <c r="M11" s="19"/>
    </row>
    <row r="12" spans="1:13">
      <c r="A12" s="24" t="s">
        <v>1409</v>
      </c>
      <c r="B12" s="19"/>
      <c r="C12" s="19"/>
      <c r="D12" s="19"/>
      <c r="E12" s="19"/>
      <c r="F12" s="51"/>
      <c r="G12" s="51"/>
      <c r="H12" s="51"/>
      <c r="I12" s="70"/>
      <c r="J12" s="70"/>
      <c r="K12" s="70"/>
      <c r="L12" s="19"/>
      <c r="M12" s="19"/>
    </row>
    <row r="13" s="2" customFormat="true" spans="1:13">
      <c r="A13" s="18">
        <v>6</v>
      </c>
      <c r="B13" s="19"/>
      <c r="C13" s="25" t="s">
        <v>1353</v>
      </c>
      <c r="D13" s="26"/>
      <c r="E13" s="25"/>
      <c r="F13" s="53" t="s">
        <v>30</v>
      </c>
      <c r="G13" s="54"/>
      <c r="H13" s="53" t="s">
        <v>534</v>
      </c>
      <c r="I13" s="71">
        <v>160</v>
      </c>
      <c r="J13" s="71">
        <v>160</v>
      </c>
      <c r="K13" s="71">
        <v>160</v>
      </c>
      <c r="L13" s="19"/>
      <c r="M13" s="19"/>
    </row>
    <row r="14" s="2" customFormat="true" spans="1:13">
      <c r="A14" s="18">
        <v>7</v>
      </c>
      <c r="B14" s="19"/>
      <c r="C14" s="25" t="s">
        <v>1355</v>
      </c>
      <c r="D14" s="26"/>
      <c r="E14" s="25"/>
      <c r="F14" s="53" t="s">
        <v>30</v>
      </c>
      <c r="G14" s="54"/>
      <c r="H14" s="53" t="s">
        <v>534</v>
      </c>
      <c r="I14" s="71">
        <v>160</v>
      </c>
      <c r="J14" s="71">
        <v>160</v>
      </c>
      <c r="K14" s="71">
        <v>160</v>
      </c>
      <c r="L14" s="19"/>
      <c r="M14" s="19"/>
    </row>
    <row r="15" spans="1:13">
      <c r="A15" s="27" t="s">
        <v>698</v>
      </c>
      <c r="B15" s="27"/>
      <c r="C15" s="28"/>
      <c r="D15" s="27"/>
      <c r="E15" s="27"/>
      <c r="F15" s="55"/>
      <c r="G15" s="55"/>
      <c r="H15" s="55"/>
      <c r="I15" s="72"/>
      <c r="J15" s="72"/>
      <c r="K15" s="72"/>
      <c r="L15" s="27"/>
      <c r="M15" s="27"/>
    </row>
    <row r="16" ht="42.75" spans="1:13">
      <c r="A16" s="29" t="s">
        <v>1356</v>
      </c>
      <c r="B16" s="29"/>
      <c r="C16" s="28"/>
      <c r="D16" s="29"/>
      <c r="E16" s="29"/>
      <c r="F16" s="55"/>
      <c r="G16" s="55"/>
      <c r="H16" s="55"/>
      <c r="I16" s="72"/>
      <c r="J16" s="72"/>
      <c r="K16" s="72"/>
      <c r="L16" s="73" t="s">
        <v>1410</v>
      </c>
      <c r="M16" s="29"/>
    </row>
    <row r="17" spans="1:13">
      <c r="A17" s="18">
        <v>8</v>
      </c>
      <c r="B17" s="30"/>
      <c r="C17" s="31" t="s">
        <v>1411</v>
      </c>
      <c r="D17" s="19"/>
      <c r="E17" s="19"/>
      <c r="F17" s="56" t="s">
        <v>706</v>
      </c>
      <c r="G17" s="57">
        <v>0.1</v>
      </c>
      <c r="H17" s="56" t="s">
        <v>29</v>
      </c>
      <c r="I17" s="68"/>
      <c r="J17" s="68">
        <v>600</v>
      </c>
      <c r="K17" s="68">
        <v>600</v>
      </c>
      <c r="L17" s="34"/>
      <c r="M17" s="49"/>
    </row>
    <row r="18" spans="1:13">
      <c r="A18" s="18">
        <v>9</v>
      </c>
      <c r="B18" s="30"/>
      <c r="C18" s="31" t="s">
        <v>1412</v>
      </c>
      <c r="D18" s="19"/>
      <c r="E18" s="19"/>
      <c r="F18" s="56" t="s">
        <v>706</v>
      </c>
      <c r="G18" s="57">
        <v>0.1</v>
      </c>
      <c r="H18" s="56" t="s">
        <v>29</v>
      </c>
      <c r="I18" s="68"/>
      <c r="J18" s="68">
        <v>720</v>
      </c>
      <c r="K18" s="68">
        <v>720</v>
      </c>
      <c r="L18" s="34"/>
      <c r="M18" s="49"/>
    </row>
    <row r="19" spans="1:13">
      <c r="A19" s="18">
        <v>10</v>
      </c>
      <c r="B19" s="30"/>
      <c r="C19" s="31" t="s">
        <v>1413</v>
      </c>
      <c r="D19" s="19"/>
      <c r="E19" s="19"/>
      <c r="F19" s="56" t="s">
        <v>706</v>
      </c>
      <c r="G19" s="57">
        <v>0.1</v>
      </c>
      <c r="H19" s="56" t="s">
        <v>29</v>
      </c>
      <c r="I19" s="68">
        <v>600</v>
      </c>
      <c r="J19" s="68"/>
      <c r="K19" s="68"/>
      <c r="L19" s="19"/>
      <c r="M19" s="19"/>
    </row>
    <row r="20" spans="1:13">
      <c r="A20" s="18">
        <v>11</v>
      </c>
      <c r="B20" s="30"/>
      <c r="C20" s="31" t="s">
        <v>1414</v>
      </c>
      <c r="D20" s="19"/>
      <c r="E20" s="19"/>
      <c r="F20" s="56" t="s">
        <v>706</v>
      </c>
      <c r="G20" s="57">
        <v>0.1</v>
      </c>
      <c r="H20" s="56" t="s">
        <v>29</v>
      </c>
      <c r="I20" s="68">
        <v>600</v>
      </c>
      <c r="J20" s="68"/>
      <c r="K20" s="68"/>
      <c r="L20" s="19"/>
      <c r="M20" s="19"/>
    </row>
    <row r="21" spans="1:13">
      <c r="A21" s="18">
        <v>12</v>
      </c>
      <c r="B21" s="30"/>
      <c r="C21" s="31" t="s">
        <v>713</v>
      </c>
      <c r="D21" s="23"/>
      <c r="E21" s="23"/>
      <c r="F21" s="56" t="s">
        <v>706</v>
      </c>
      <c r="G21" s="57">
        <v>0.1</v>
      </c>
      <c r="H21" s="56" t="s">
        <v>29</v>
      </c>
      <c r="I21" s="68">
        <v>1200</v>
      </c>
      <c r="J21" s="68">
        <v>1200</v>
      </c>
      <c r="K21" s="68">
        <v>1200</v>
      </c>
      <c r="L21" s="74"/>
      <c r="M21" s="23"/>
    </row>
    <row r="22" spans="1:13">
      <c r="A22" s="18">
        <v>13</v>
      </c>
      <c r="B22" s="30"/>
      <c r="C22" s="31" t="s">
        <v>717</v>
      </c>
      <c r="D22" s="23"/>
      <c r="E22" s="23"/>
      <c r="F22" s="56" t="s">
        <v>706</v>
      </c>
      <c r="G22" s="57">
        <v>0.1</v>
      </c>
      <c r="H22" s="56" t="s">
        <v>29</v>
      </c>
      <c r="I22" s="68">
        <v>1200</v>
      </c>
      <c r="J22" s="68">
        <v>1200</v>
      </c>
      <c r="K22" s="68">
        <v>1200</v>
      </c>
      <c r="L22" s="74"/>
      <c r="M22" s="23"/>
    </row>
    <row r="23" spans="1:13">
      <c r="A23" s="18">
        <v>14</v>
      </c>
      <c r="B23" s="30"/>
      <c r="C23" s="31" t="s">
        <v>721</v>
      </c>
      <c r="D23" s="23"/>
      <c r="E23" s="23"/>
      <c r="F23" s="56" t="s">
        <v>706</v>
      </c>
      <c r="G23" s="57">
        <v>0.1</v>
      </c>
      <c r="H23" s="56" t="s">
        <v>29</v>
      </c>
      <c r="I23" s="68">
        <v>2000</v>
      </c>
      <c r="J23" s="68">
        <v>2000</v>
      </c>
      <c r="K23" s="68">
        <v>2000</v>
      </c>
      <c r="L23" s="74"/>
      <c r="M23" s="23"/>
    </row>
    <row r="24" ht="42.75" spans="1:13">
      <c r="A24" s="32" t="s">
        <v>1373</v>
      </c>
      <c r="B24" s="32"/>
      <c r="C24" s="33"/>
      <c r="D24" s="23"/>
      <c r="E24" s="23"/>
      <c r="F24" s="49"/>
      <c r="G24" s="49"/>
      <c r="H24" s="49"/>
      <c r="I24" s="67"/>
      <c r="J24" s="67"/>
      <c r="K24" s="67"/>
      <c r="L24" s="73" t="s">
        <v>1415</v>
      </c>
      <c r="M24" s="23"/>
    </row>
    <row r="25" spans="1:13">
      <c r="A25" s="34">
        <v>15</v>
      </c>
      <c r="B25" s="19"/>
      <c r="C25" s="31" t="s">
        <v>1416</v>
      </c>
      <c r="D25" s="19"/>
      <c r="E25" s="19"/>
      <c r="F25" s="56" t="s">
        <v>706</v>
      </c>
      <c r="G25" s="57">
        <v>0.05</v>
      </c>
      <c r="H25" s="56" t="s">
        <v>29</v>
      </c>
      <c r="I25" s="68">
        <f t="shared" ref="I25:I34" si="0">J25</f>
        <v>100</v>
      </c>
      <c r="J25" s="68">
        <v>100</v>
      </c>
      <c r="K25" s="68">
        <v>100</v>
      </c>
      <c r="L25" s="75" t="s">
        <v>1378</v>
      </c>
      <c r="M25" s="49"/>
    </row>
    <row r="26" spans="1:13">
      <c r="A26" s="34">
        <v>16</v>
      </c>
      <c r="B26" s="19"/>
      <c r="C26" s="31" t="s">
        <v>1417</v>
      </c>
      <c r="D26" s="19"/>
      <c r="E26" s="19"/>
      <c r="F26" s="56" t="s">
        <v>706</v>
      </c>
      <c r="G26" s="57">
        <v>0.05</v>
      </c>
      <c r="H26" s="56" t="s">
        <v>29</v>
      </c>
      <c r="I26" s="68">
        <f t="shared" si="0"/>
        <v>150</v>
      </c>
      <c r="J26" s="68">
        <v>150</v>
      </c>
      <c r="K26" s="68">
        <v>150</v>
      </c>
      <c r="L26" s="75" t="s">
        <v>1378</v>
      </c>
      <c r="M26" s="19"/>
    </row>
    <row r="27" spans="1:13">
      <c r="A27" s="34">
        <v>17</v>
      </c>
      <c r="B27" s="19"/>
      <c r="C27" s="31" t="s">
        <v>1418</v>
      </c>
      <c r="D27" s="19"/>
      <c r="E27" s="19"/>
      <c r="F27" s="56" t="s">
        <v>706</v>
      </c>
      <c r="G27" s="57">
        <v>0.05</v>
      </c>
      <c r="H27" s="56" t="s">
        <v>29</v>
      </c>
      <c r="I27" s="68">
        <f t="shared" si="0"/>
        <v>150</v>
      </c>
      <c r="J27" s="68">
        <v>150</v>
      </c>
      <c r="K27" s="68">
        <v>150</v>
      </c>
      <c r="L27" s="75" t="s">
        <v>1378</v>
      </c>
      <c r="M27" s="19"/>
    </row>
    <row r="28" spans="1:13">
      <c r="A28" s="34">
        <v>18</v>
      </c>
      <c r="B28" s="19"/>
      <c r="C28" s="31" t="s">
        <v>1419</v>
      </c>
      <c r="D28" s="19"/>
      <c r="E28" s="19"/>
      <c r="F28" s="56" t="s">
        <v>706</v>
      </c>
      <c r="G28" s="57">
        <v>0.05</v>
      </c>
      <c r="H28" s="56" t="s">
        <v>29</v>
      </c>
      <c r="I28" s="68">
        <f t="shared" si="0"/>
        <v>200</v>
      </c>
      <c r="J28" s="68">
        <v>200</v>
      </c>
      <c r="K28" s="68">
        <v>200</v>
      </c>
      <c r="L28" s="75" t="s">
        <v>1378</v>
      </c>
      <c r="M28" s="19"/>
    </row>
    <row r="29" spans="1:13">
      <c r="A29" s="34">
        <v>19</v>
      </c>
      <c r="B29" s="19"/>
      <c r="C29" s="31" t="s">
        <v>1420</v>
      </c>
      <c r="D29" s="19"/>
      <c r="E29" s="19"/>
      <c r="F29" s="56" t="s">
        <v>706</v>
      </c>
      <c r="G29" s="57">
        <v>0.05</v>
      </c>
      <c r="H29" s="56" t="s">
        <v>29</v>
      </c>
      <c r="I29" s="68">
        <f t="shared" si="0"/>
        <v>150</v>
      </c>
      <c r="J29" s="68">
        <v>150</v>
      </c>
      <c r="K29" s="68">
        <v>150</v>
      </c>
      <c r="L29" s="75" t="s">
        <v>1378</v>
      </c>
      <c r="M29" s="19"/>
    </row>
    <row r="30" ht="71.25" spans="1:13">
      <c r="A30" s="34">
        <v>20</v>
      </c>
      <c r="B30" s="19"/>
      <c r="C30" s="31" t="s">
        <v>1421</v>
      </c>
      <c r="D30" s="19"/>
      <c r="E30" s="19"/>
      <c r="F30" s="56" t="s">
        <v>706</v>
      </c>
      <c r="G30" s="57">
        <v>0.1</v>
      </c>
      <c r="H30" s="56" t="s">
        <v>29</v>
      </c>
      <c r="I30" s="68">
        <f t="shared" si="0"/>
        <v>216</v>
      </c>
      <c r="J30" s="68">
        <v>216</v>
      </c>
      <c r="K30" s="68">
        <v>216</v>
      </c>
      <c r="L30" s="73" t="s">
        <v>1422</v>
      </c>
      <c r="M30" s="19"/>
    </row>
    <row r="31" spans="1:13">
      <c r="A31" s="34">
        <v>21</v>
      </c>
      <c r="B31" s="27"/>
      <c r="C31" s="31" t="s">
        <v>1423</v>
      </c>
      <c r="D31" s="27"/>
      <c r="E31" s="27"/>
      <c r="F31" s="56" t="s">
        <v>706</v>
      </c>
      <c r="G31" s="57">
        <v>0.1</v>
      </c>
      <c r="H31" s="56" t="s">
        <v>29</v>
      </c>
      <c r="I31" s="68">
        <f t="shared" si="0"/>
        <v>288</v>
      </c>
      <c r="J31" s="68">
        <v>288</v>
      </c>
      <c r="K31" s="68">
        <v>288</v>
      </c>
      <c r="L31" s="76"/>
      <c r="M31" s="27"/>
    </row>
    <row r="32" spans="1:13">
      <c r="A32" s="34">
        <v>22</v>
      </c>
      <c r="B32" s="27"/>
      <c r="C32" s="31" t="s">
        <v>1424</v>
      </c>
      <c r="D32" s="27"/>
      <c r="E32" s="27"/>
      <c r="F32" s="56" t="s">
        <v>706</v>
      </c>
      <c r="G32" s="57">
        <v>0.1</v>
      </c>
      <c r="H32" s="56" t="s">
        <v>29</v>
      </c>
      <c r="I32" s="68">
        <f t="shared" si="0"/>
        <v>120</v>
      </c>
      <c r="J32" s="68">
        <v>120</v>
      </c>
      <c r="K32" s="68">
        <v>120</v>
      </c>
      <c r="L32" s="76"/>
      <c r="M32" s="27"/>
    </row>
    <row r="33" spans="1:13">
      <c r="A33" s="34">
        <v>23</v>
      </c>
      <c r="B33" s="27"/>
      <c r="C33" s="31" t="s">
        <v>1425</v>
      </c>
      <c r="D33" s="27"/>
      <c r="E33" s="27"/>
      <c r="F33" s="56" t="s">
        <v>706</v>
      </c>
      <c r="G33" s="57">
        <v>0.1</v>
      </c>
      <c r="H33" s="56" t="s">
        <v>29</v>
      </c>
      <c r="I33" s="68">
        <f t="shared" si="0"/>
        <v>120</v>
      </c>
      <c r="J33" s="68">
        <v>120</v>
      </c>
      <c r="K33" s="68">
        <v>120</v>
      </c>
      <c r="L33" s="76"/>
      <c r="M33" s="27"/>
    </row>
    <row r="34" spans="1:13">
      <c r="A34" s="34">
        <v>24</v>
      </c>
      <c r="B34" s="27"/>
      <c r="C34" s="31" t="s">
        <v>1426</v>
      </c>
      <c r="D34" s="27"/>
      <c r="E34" s="27"/>
      <c r="F34" s="56" t="s">
        <v>706</v>
      </c>
      <c r="G34" s="57">
        <v>0.1</v>
      </c>
      <c r="H34" s="56" t="s">
        <v>29</v>
      </c>
      <c r="I34" s="68">
        <f t="shared" si="0"/>
        <v>40</v>
      </c>
      <c r="J34" s="68">
        <v>40</v>
      </c>
      <c r="K34" s="68">
        <v>40</v>
      </c>
      <c r="L34" s="76"/>
      <c r="M34" s="27"/>
    </row>
    <row r="35" spans="1:13">
      <c r="A35" s="34">
        <v>25</v>
      </c>
      <c r="B35" s="27"/>
      <c r="C35" s="31" t="s">
        <v>1427</v>
      </c>
      <c r="D35" s="27"/>
      <c r="E35" s="27"/>
      <c r="F35" s="56" t="s">
        <v>706</v>
      </c>
      <c r="G35" s="57">
        <v>0.1</v>
      </c>
      <c r="H35" s="56" t="s">
        <v>29</v>
      </c>
      <c r="I35" s="68">
        <v>1200</v>
      </c>
      <c r="J35" s="68">
        <v>1200</v>
      </c>
      <c r="K35" s="68">
        <v>1200</v>
      </c>
      <c r="L35" s="75"/>
      <c r="M35" s="27"/>
    </row>
    <row r="36" spans="1:13">
      <c r="A36" s="34">
        <v>26</v>
      </c>
      <c r="B36" s="27"/>
      <c r="C36" s="31" t="s">
        <v>769</v>
      </c>
      <c r="D36" s="27"/>
      <c r="E36" s="27"/>
      <c r="F36" s="56" t="s">
        <v>706</v>
      </c>
      <c r="G36" s="57">
        <v>0.1</v>
      </c>
      <c r="H36" s="56" t="s">
        <v>29</v>
      </c>
      <c r="I36" s="68">
        <v>1200</v>
      </c>
      <c r="J36" s="68">
        <v>1200</v>
      </c>
      <c r="K36" s="68">
        <v>1200</v>
      </c>
      <c r="L36" s="75"/>
      <c r="M36" s="27"/>
    </row>
    <row r="37" s="2" customFormat="true" spans="1:13">
      <c r="A37" s="34">
        <v>27</v>
      </c>
      <c r="B37" s="27"/>
      <c r="C37" s="25" t="s">
        <v>1375</v>
      </c>
      <c r="D37" s="26"/>
      <c r="E37" s="25"/>
      <c r="F37" s="53" t="s">
        <v>706</v>
      </c>
      <c r="G37" s="58">
        <v>0.1</v>
      </c>
      <c r="H37" s="53" t="s">
        <v>29</v>
      </c>
      <c r="I37" s="68">
        <v>800</v>
      </c>
      <c r="J37" s="68">
        <v>800</v>
      </c>
      <c r="K37" s="68">
        <v>800</v>
      </c>
      <c r="L37" s="75"/>
      <c r="M37" s="27"/>
    </row>
    <row r="38" spans="1:13">
      <c r="A38" s="35" t="s">
        <v>1385</v>
      </c>
      <c r="B38" s="36"/>
      <c r="C38" s="37"/>
      <c r="D38" s="27"/>
      <c r="E38" s="27"/>
      <c r="F38" s="55"/>
      <c r="G38" s="55"/>
      <c r="H38" s="55"/>
      <c r="I38" s="72"/>
      <c r="J38" s="72"/>
      <c r="K38" s="72"/>
      <c r="L38" s="27"/>
      <c r="M38" s="27"/>
    </row>
    <row r="39" spans="1:13">
      <c r="A39" s="18">
        <v>28</v>
      </c>
      <c r="B39" s="19"/>
      <c r="C39" s="19" t="s">
        <v>1387</v>
      </c>
      <c r="D39" s="19"/>
      <c r="E39" s="19"/>
      <c r="F39" s="51" t="s">
        <v>30</v>
      </c>
      <c r="G39" s="51"/>
      <c r="H39" s="51" t="s">
        <v>114</v>
      </c>
      <c r="I39" s="70">
        <v>2</v>
      </c>
      <c r="J39" s="70">
        <v>2</v>
      </c>
      <c r="K39" s="70">
        <v>2</v>
      </c>
      <c r="L39" s="19"/>
      <c r="M39" s="34"/>
    </row>
    <row r="40" spans="1:13">
      <c r="A40" s="18">
        <v>29</v>
      </c>
      <c r="B40" s="19"/>
      <c r="C40" s="19" t="s">
        <v>1389</v>
      </c>
      <c r="D40" s="19"/>
      <c r="E40" s="19"/>
      <c r="F40" s="51" t="s">
        <v>30</v>
      </c>
      <c r="G40" s="51"/>
      <c r="H40" s="51" t="s">
        <v>114</v>
      </c>
      <c r="I40" s="70">
        <v>2</v>
      </c>
      <c r="J40" s="70">
        <v>2</v>
      </c>
      <c r="K40" s="70">
        <v>2</v>
      </c>
      <c r="L40" s="19"/>
      <c r="M40" s="34"/>
    </row>
    <row r="41" ht="27" spans="1:13">
      <c r="A41" s="18">
        <v>30</v>
      </c>
      <c r="B41" s="19"/>
      <c r="C41" s="19" t="s">
        <v>1391</v>
      </c>
      <c r="D41" s="19"/>
      <c r="E41" s="19"/>
      <c r="F41" s="51" t="s">
        <v>30</v>
      </c>
      <c r="G41" s="51"/>
      <c r="H41" s="51" t="s">
        <v>114</v>
      </c>
      <c r="I41" s="70">
        <v>15</v>
      </c>
      <c r="J41" s="70">
        <v>15</v>
      </c>
      <c r="K41" s="70">
        <v>15</v>
      </c>
      <c r="L41" s="19" t="s">
        <v>1392</v>
      </c>
      <c r="M41" s="34"/>
    </row>
    <row r="42" spans="1:13">
      <c r="A42" s="18">
        <v>31</v>
      </c>
      <c r="B42" s="19"/>
      <c r="C42" s="19" t="s">
        <v>1396</v>
      </c>
      <c r="D42" s="19"/>
      <c r="E42" s="19"/>
      <c r="F42" s="51" t="s">
        <v>30</v>
      </c>
      <c r="G42" s="51"/>
      <c r="H42" s="51" t="s">
        <v>114</v>
      </c>
      <c r="I42" s="70">
        <v>1.5</v>
      </c>
      <c r="J42" s="70">
        <v>1.5</v>
      </c>
      <c r="K42" s="70">
        <v>1.5</v>
      </c>
      <c r="L42" s="19"/>
      <c r="M42" s="19"/>
    </row>
    <row r="43" spans="1:13">
      <c r="A43" s="18">
        <v>32</v>
      </c>
      <c r="B43" s="19"/>
      <c r="C43" s="19" t="s">
        <v>1394</v>
      </c>
      <c r="D43" s="19"/>
      <c r="E43" s="19"/>
      <c r="F43" s="51" t="s">
        <v>30</v>
      </c>
      <c r="G43" s="51"/>
      <c r="H43" s="51" t="s">
        <v>114</v>
      </c>
      <c r="I43" s="70">
        <v>1.5</v>
      </c>
      <c r="J43" s="70">
        <v>1.5</v>
      </c>
      <c r="K43" s="70">
        <v>1.5</v>
      </c>
      <c r="L43" s="19"/>
      <c r="M43" s="19"/>
    </row>
    <row r="44" spans="1:13">
      <c r="A44" s="18">
        <v>33</v>
      </c>
      <c r="B44" s="38"/>
      <c r="C44" s="38" t="s">
        <v>1398</v>
      </c>
      <c r="D44" s="38"/>
      <c r="E44" s="38"/>
      <c r="F44" s="59" t="s">
        <v>30</v>
      </c>
      <c r="G44" s="59"/>
      <c r="H44" s="59" t="s">
        <v>114</v>
      </c>
      <c r="I44" s="77">
        <v>10</v>
      </c>
      <c r="J44" s="77">
        <v>10</v>
      </c>
      <c r="K44" s="77">
        <v>10</v>
      </c>
      <c r="L44" s="38"/>
      <c r="M44" s="38"/>
    </row>
    <row r="45" s="2" customFormat="true" spans="1:13">
      <c r="A45" s="39" t="s">
        <v>1428</v>
      </c>
      <c r="B45" s="39"/>
      <c r="C45" s="40"/>
      <c r="D45" s="41"/>
      <c r="E45" s="41"/>
      <c r="F45" s="60"/>
      <c r="G45" s="60"/>
      <c r="H45" s="60"/>
      <c r="I45" s="78"/>
      <c r="J45" s="78"/>
      <c r="K45" s="78"/>
      <c r="L45" s="41"/>
      <c r="M45" s="41"/>
    </row>
    <row r="46" spans="1:13">
      <c r="A46" s="42" t="s">
        <v>1429</v>
      </c>
      <c r="B46" s="43"/>
      <c r="C46" s="44"/>
      <c r="D46" s="41"/>
      <c r="E46" s="41"/>
      <c r="F46" s="60"/>
      <c r="G46" s="60"/>
      <c r="H46" s="60"/>
      <c r="I46" s="78"/>
      <c r="J46" s="78"/>
      <c r="K46" s="78"/>
      <c r="L46" s="41"/>
      <c r="M46" s="41"/>
    </row>
    <row r="47" ht="28.5" spans="1:13">
      <c r="A47" s="45">
        <v>34</v>
      </c>
      <c r="B47" s="30"/>
      <c r="C47" s="46" t="s">
        <v>1430</v>
      </c>
      <c r="D47" s="47"/>
      <c r="E47" s="61"/>
      <c r="F47" s="62" t="s">
        <v>30</v>
      </c>
      <c r="G47" s="60"/>
      <c r="H47" s="62" t="s">
        <v>485</v>
      </c>
      <c r="I47" s="78">
        <v>2</v>
      </c>
      <c r="J47" s="78"/>
      <c r="K47" s="78"/>
      <c r="L47" s="79" t="s">
        <v>1431</v>
      </c>
      <c r="M47" s="81" t="s">
        <v>1432</v>
      </c>
    </row>
    <row r="48" ht="28.5" spans="1:13">
      <c r="A48" s="45">
        <v>35</v>
      </c>
      <c r="B48" s="30"/>
      <c r="C48" s="46" t="s">
        <v>1433</v>
      </c>
      <c r="D48" s="47"/>
      <c r="E48" s="61"/>
      <c r="F48" s="62" t="s">
        <v>30</v>
      </c>
      <c r="G48" s="60"/>
      <c r="H48" s="62" t="s">
        <v>485</v>
      </c>
      <c r="I48" s="78"/>
      <c r="J48" s="78">
        <v>4</v>
      </c>
      <c r="K48" s="78">
        <v>4</v>
      </c>
      <c r="L48" s="79" t="s">
        <v>1431</v>
      </c>
      <c r="M48" s="81" t="s">
        <v>1432</v>
      </c>
    </row>
    <row r="49" spans="12:14">
      <c r="L49" s="80"/>
      <c r="M49" s="82"/>
      <c r="N49" s="80"/>
    </row>
  </sheetData>
  <mergeCells count="13">
    <mergeCell ref="A1:C1"/>
    <mergeCell ref="A2:M2"/>
    <mergeCell ref="I3:K3"/>
    <mergeCell ref="A3:A4"/>
    <mergeCell ref="B3:B4"/>
    <mergeCell ref="C3:C4"/>
    <mergeCell ref="D3:D4"/>
    <mergeCell ref="E3:E4"/>
    <mergeCell ref="F3:F4"/>
    <mergeCell ref="G3:G4"/>
    <mergeCell ref="H3:H4"/>
    <mergeCell ref="L3:L4"/>
    <mergeCell ref="M3:M4"/>
  </mergeCells>
  <printOptions horizontalCentered="true"/>
  <pageMargins left="0.751388888888889" right="0.751388888888889" top="1" bottom="1" header="0.5" footer="0.5"/>
  <pageSetup paperSize="9" scale="8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项目价格和医保支付标准表</vt:lpstr>
      <vt:lpstr>传染可加收手术项目</vt:lpstr>
      <vt:lpstr>废止项目价格表</vt:lpstr>
      <vt:lpstr>废止项目医保支付标准表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222</dc:creator>
  <cp:lastModifiedBy>admin</cp:lastModifiedBy>
  <dcterms:created xsi:type="dcterms:W3CDTF">2024-03-16T01:54:00Z</dcterms:created>
  <dcterms:modified xsi:type="dcterms:W3CDTF">2024-04-19T09:02:23Z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y fmtid="{D5CDD505-2E9C-101B-9397-08002B2CF9AE}" pid="3" name="ICV">
    <vt:lpwstr>1053AE757ADB484C96C9CAFF0DA1B34C_13</vt:lpwstr>
  </property>
</Properties>
</file>