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70" windowHeight="6000" firstSheet="1" activeTab="1"/>
  </bookViews>
  <sheets>
    <sheet name="企业津贴汇总（原始）" sheetId="1" state="hidden" r:id="rId1"/>
    <sheet name="企业津贴汇总" sheetId="2" r:id="rId2"/>
    <sheet name="企业津贴汇总 (财务)" sheetId="3" r:id="rId3"/>
  </sheets>
  <definedNames>
    <definedName name="_xlnm.Print_Area" localSheetId="1">'企业津贴汇总'!$A$1:$T$26</definedName>
    <definedName name="_xlnm.Print_Area" localSheetId="2">'企业津贴汇总 (财务)'!$A$1:$I$67</definedName>
    <definedName name="_xlnm.Print_Area" localSheetId="0">'企业津贴汇总（原始）'!$A$1:$T$26</definedName>
    <definedName name="_xlnm.Print_Titles" localSheetId="1">'企业津贴汇总'!$1:$5</definedName>
    <definedName name="_xlnm.Print_Titles" localSheetId="2">'企业津贴汇总 (财务)'!$1:$5</definedName>
    <definedName name="_xlnm.Print_Titles" localSheetId="0">'企业津贴汇总（原始）'!$1:$5</definedName>
  </definedNames>
  <calcPr fullCalcOnLoad="1"/>
</workbook>
</file>

<file path=xl/comments3.xml><?xml version="1.0" encoding="utf-8"?>
<comments xmlns="http://schemas.openxmlformats.org/spreadsheetml/2006/main">
  <authors>
    <author>dell</author>
  </authors>
  <commentList>
    <comment ref="G10" authorId="0">
      <text>
        <r>
          <rPr>
            <b/>
            <sz val="9"/>
            <rFont val="宋体"/>
            <family val="0"/>
          </rPr>
          <t>dell:</t>
        </r>
        <r>
          <rPr>
            <sz val="9"/>
            <rFont val="宋体"/>
            <family val="0"/>
          </rPr>
          <t xml:space="preserve">
2018.9企业信息变更</t>
        </r>
      </text>
    </comment>
  </commentList>
</comments>
</file>

<file path=xl/sharedStrings.xml><?xml version="1.0" encoding="utf-8"?>
<sst xmlns="http://schemas.openxmlformats.org/spreadsheetml/2006/main" count="875" uniqueCount="312">
  <si>
    <t>填报单位：天津市职业培训指导中心</t>
  </si>
  <si>
    <t>制表人：</t>
  </si>
  <si>
    <t>制表日期：</t>
  </si>
  <si>
    <t>序号</t>
  </si>
  <si>
    <t>企业名称</t>
  </si>
  <si>
    <t>比例</t>
  </si>
  <si>
    <t>按培训等级分：</t>
  </si>
  <si>
    <t>按人员类别分：</t>
  </si>
  <si>
    <t>补贴金额</t>
  </si>
  <si>
    <t>其中</t>
  </si>
  <si>
    <t>专项  能力</t>
  </si>
  <si>
    <t>初级</t>
  </si>
  <si>
    <t>中级</t>
  </si>
  <si>
    <t>高级</t>
  </si>
  <si>
    <t>技师</t>
  </si>
  <si>
    <t>企业在职职工</t>
  </si>
  <si>
    <t>就业资金</t>
  </si>
  <si>
    <t>城镇在职职工</t>
  </si>
  <si>
    <t>本市农民工</t>
  </si>
  <si>
    <t>外来务工人员</t>
  </si>
  <si>
    <t>总  计</t>
  </si>
  <si>
    <t>利拉伐（天津）有限公司</t>
  </si>
  <si>
    <t>天津宝钢钢材配送有限公司</t>
  </si>
  <si>
    <t>天津市盈通物资有限公司</t>
  </si>
  <si>
    <t>大方（天津）汽车贸易有限公司</t>
  </si>
  <si>
    <t>中铁十八局集团第四工程有限公司</t>
  </si>
  <si>
    <t>中铁十八局集团第五工程有限公司</t>
  </si>
  <si>
    <t>天津六建建筑工程有限公司</t>
  </si>
  <si>
    <t>天津市赛成建设有限公司</t>
  </si>
  <si>
    <t>天津天资棉纺织品物流有限公司</t>
  </si>
  <si>
    <t>天津物产能源资源发展有限公司</t>
  </si>
  <si>
    <t>天津二商迎宾肉类食品有限公司</t>
  </si>
  <si>
    <t>香奈维斯（天津）食品有限公司</t>
  </si>
  <si>
    <t>中铁十八局集团建筑安装工程有限公司</t>
  </si>
  <si>
    <t>通用电气水电设备（中国）有限公司</t>
  </si>
  <si>
    <t>天津金铭工程检测有限公司</t>
  </si>
  <si>
    <t>天津市金兴达实业有限公司</t>
  </si>
  <si>
    <t>天津琪达劳动服务有限公司</t>
  </si>
  <si>
    <t>乐金电子（天津）电器有限公司</t>
  </si>
  <si>
    <t>天津普林电路股份有限公司</t>
  </si>
  <si>
    <t>天津武钢钢材加工有限公司</t>
  </si>
  <si>
    <t>天津哈拿注塑有限公司</t>
  </si>
  <si>
    <t>天津铁路信号有限责任公司</t>
  </si>
  <si>
    <t>天津永大电梯设备有限公司</t>
  </si>
  <si>
    <t>天津市金桥焊材集团有限公司</t>
  </si>
  <si>
    <t>天津市洁亚清洁服务有限公司</t>
  </si>
  <si>
    <t>玮盛（天津）环保技术服务有限公司</t>
  </si>
  <si>
    <t>天津津裕电业股份有限公司</t>
  </si>
  <si>
    <t>天津奥克斯电气有限公司</t>
  </si>
  <si>
    <t>天津市宇润德金属制品有限公司</t>
  </si>
  <si>
    <t>天津市肉类联合加工厂</t>
  </si>
  <si>
    <t>天津赛恩能源技术股份有限公司</t>
  </si>
  <si>
    <t>瑞峰（天津）电子有限公司</t>
  </si>
  <si>
    <t>天津市中环富士智能设备有限公司</t>
  </si>
  <si>
    <t>天津市政建设发展有限公司</t>
  </si>
  <si>
    <t>天津市赛达劳动服务有限公司</t>
  </si>
  <si>
    <t>天津宝仓物流有限公司</t>
  </si>
  <si>
    <t>天津开发区联诚企业服务有限公司</t>
  </si>
  <si>
    <t>天津泰正机械有限公司</t>
  </si>
  <si>
    <t>天津燕桥焊接材料有限公司</t>
  </si>
  <si>
    <t>天津中发飞元物业服务有限公司</t>
  </si>
  <si>
    <t>天津盈通国际贸易有限公司</t>
  </si>
  <si>
    <t>天津汇聚人力资源服务有限公司</t>
  </si>
  <si>
    <t>东睦（天津）粉末冶金有限公司</t>
  </si>
  <si>
    <t>渤海正文（天津）招标咨询有限公司</t>
  </si>
  <si>
    <t>英昌乐器（中国）有限公司</t>
  </si>
  <si>
    <t>天津物产置业发展有限公司</t>
  </si>
  <si>
    <t>天津开发区泰辉人力资源服务有限公司</t>
  </si>
  <si>
    <t>天津市新宇彩板有限公司</t>
  </si>
  <si>
    <t>天津市永昌焊丝有限公司</t>
  </si>
  <si>
    <t>天津市福浩实业有限公司</t>
  </si>
  <si>
    <t>天津宝井钢材加工配送有限公司</t>
  </si>
  <si>
    <t>天津市荣光线缆有限公司</t>
  </si>
  <si>
    <t>天物通用（天津）国际贸易有限公司</t>
  </si>
  <si>
    <t>霍尼韦尔环境自控产品（天津）有限公司</t>
  </si>
  <si>
    <t>天津华苑丰田汽车销售服务有限公司中北镇分公司</t>
  </si>
  <si>
    <t>天津盛世保安服务有限公司</t>
  </si>
  <si>
    <t>邦士（天津）食品有限公司</t>
  </si>
  <si>
    <t>天津尚方人才资源开发有限责任公司</t>
  </si>
  <si>
    <t>天津中发机电工程有限公司</t>
  </si>
  <si>
    <t>天津安耐吉燃气技术有限公司</t>
  </si>
  <si>
    <t>安耐吉燃气技术有限公司</t>
  </si>
  <si>
    <t>奥克斯电气有限公司</t>
  </si>
  <si>
    <t>宝仓钢管制造有限公司</t>
  </si>
  <si>
    <t>宝仓物流有限公司</t>
  </si>
  <si>
    <t>宝钢钢材配送有限公司</t>
  </si>
  <si>
    <t>宝井钢材加工配送有限公司</t>
  </si>
  <si>
    <t>二商迎宾肉类食品有限公司</t>
  </si>
  <si>
    <t>哈拿注塑有限公司</t>
  </si>
  <si>
    <t>华苑丰田汽车销售服务有限公司中北镇分公司</t>
  </si>
  <si>
    <t>汇聚人力资源服务有限公司</t>
  </si>
  <si>
    <t>金铭工程检测有限公司</t>
  </si>
  <si>
    <t>津裕电业股份有限公司</t>
  </si>
  <si>
    <t>开发区联诚企业服务有限公司</t>
  </si>
  <si>
    <t>开发区泰辉人力资源服务有限公司</t>
  </si>
  <si>
    <t>六建建筑工程有限公司</t>
  </si>
  <si>
    <t>普林电路股份有限公司</t>
  </si>
  <si>
    <t>琪达劳动服务有限公司</t>
  </si>
  <si>
    <t>赛恩能源技术股份有限公司</t>
  </si>
  <si>
    <t>尚方人才资源开发有限责任公司</t>
  </si>
  <si>
    <t>盛世保安服务有限公司</t>
  </si>
  <si>
    <t>福浩实业有限公司</t>
  </si>
  <si>
    <t>洁亚清洁服务有限公司</t>
  </si>
  <si>
    <t>金桥焊材集团有限公司</t>
  </si>
  <si>
    <t>金兴达实业有限公司</t>
  </si>
  <si>
    <t>荣光线缆有限公司</t>
  </si>
  <si>
    <t>肉类联合加工厂</t>
  </si>
  <si>
    <t>赛成建设有限公司</t>
  </si>
  <si>
    <t>赛达劳动服务有限公司</t>
  </si>
  <si>
    <t>新宇彩板有限公司</t>
  </si>
  <si>
    <t>盈通物资有限公司</t>
  </si>
  <si>
    <t>永昌焊丝有限公司</t>
  </si>
  <si>
    <t>宇润德金属制品有限公司</t>
  </si>
  <si>
    <t>政建设发展有限公司</t>
  </si>
  <si>
    <t>中环富士智能设备有限公司</t>
  </si>
  <si>
    <t>泰正机械有限公司</t>
  </si>
  <si>
    <t>天资棉纺织品物流有限公司</t>
  </si>
  <si>
    <t>铁路信号有限责任公司</t>
  </si>
  <si>
    <t>武钢钢材加工有限公司</t>
  </si>
  <si>
    <t>物产能源资源发展有限公司</t>
  </si>
  <si>
    <t>物产置业发展有限公司</t>
  </si>
  <si>
    <t>燕桥焊接材料有限公司</t>
  </si>
  <si>
    <t>盈通国际贸易有限公司</t>
  </si>
  <si>
    <t>永大电梯设备有限公司</t>
  </si>
  <si>
    <t>中发飞元物业服务有限公司</t>
  </si>
  <si>
    <t>中发机电工程有限公司</t>
  </si>
  <si>
    <t>高级
技师</t>
  </si>
  <si>
    <t>专业
教师</t>
  </si>
  <si>
    <t>失业保险
基金</t>
  </si>
  <si>
    <t>银行户名</t>
  </si>
  <si>
    <t>开户银行</t>
  </si>
  <si>
    <t>银行账号</t>
  </si>
  <si>
    <t>中国农业银行股份有限公司天津西青开发区支行</t>
  </si>
  <si>
    <t>020901040016573</t>
  </si>
  <si>
    <t>中国农业银行天津武清开发区支行</t>
  </si>
  <si>
    <t>061601040010390</t>
  </si>
  <si>
    <t>中国银行股份有限公司天津滨海分行</t>
  </si>
  <si>
    <t>270060059793</t>
  </si>
  <si>
    <t>天津宝仓钢管集团有限公司</t>
  </si>
  <si>
    <t>天津农村商业银行东丽无瑕支行</t>
  </si>
  <si>
    <t>9010301000010000412759</t>
  </si>
  <si>
    <t>9010301000010000458014</t>
  </si>
  <si>
    <t>交通银行天津空港支行</t>
  </si>
  <si>
    <t>120066042018010038725</t>
  </si>
  <si>
    <t>120066042018010027456</t>
  </si>
  <si>
    <t>上海浦东发展银行股份有限公司天津浦隆支行</t>
  </si>
  <si>
    <t>77220154800000201</t>
  </si>
  <si>
    <t>农行天津西青支行</t>
  </si>
  <si>
    <t>020001040009486</t>
  </si>
  <si>
    <t>中国工商银行天津市西青开发区支行</t>
  </si>
  <si>
    <t>0302085209300031020</t>
  </si>
  <si>
    <t>天津农村商业银行股份有限公司西青王稳庄支行</t>
  </si>
  <si>
    <t>9030301000010000864127</t>
  </si>
  <si>
    <t>中国农业银行天津河北支行营业部</t>
  </si>
  <si>
    <t>210001040011656</t>
  </si>
  <si>
    <t>中国农业银行天津津西支行</t>
  </si>
  <si>
    <t>020201040009771</t>
  </si>
  <si>
    <t>中国工商银行股份有限公司天津中北假日支行</t>
  </si>
  <si>
    <t>0302085509100028058</t>
  </si>
  <si>
    <t>中国农业银行天津榕苑路支行</t>
  </si>
  <si>
    <t>201101040002696</t>
  </si>
  <si>
    <t>花旗银行（中国）有限公司天津分行</t>
  </si>
  <si>
    <t>1736247247</t>
  </si>
  <si>
    <t>中国工商银行天津市十一经路支行</t>
  </si>
  <si>
    <t>0302040609300269427</t>
  </si>
  <si>
    <t>中国农业银行股份有限公司天津丽江道支行</t>
  </si>
  <si>
    <t>02201201040000722</t>
  </si>
  <si>
    <t>中国银行股份有限公司天津东丽开发区支行</t>
  </si>
  <si>
    <t>279160079381</t>
  </si>
  <si>
    <t>天津农商银行股份有限公司东丽大毕庄支行</t>
  </si>
  <si>
    <t>9010401000010000948384</t>
  </si>
  <si>
    <t>中国建设银行股份有限公司天津河北支行</t>
  </si>
  <si>
    <t>12001660800050000912</t>
  </si>
  <si>
    <t>中国光大银行天津滨海支行</t>
  </si>
  <si>
    <t>087546120100304007745</t>
  </si>
  <si>
    <t>中国农业银行天津泰达支行</t>
  </si>
  <si>
    <t>02120001040015896</t>
  </si>
  <si>
    <t>中国银行股份有限公司天津乐金电子支行</t>
  </si>
  <si>
    <t>268760074814</t>
  </si>
  <si>
    <t>中国农业银行股份有限公司天津空港物流加工区支行</t>
  </si>
  <si>
    <t>250601040009781</t>
  </si>
  <si>
    <t>中国建设银行建行天津红桥支行</t>
  </si>
  <si>
    <t xml:space="preserve">12001645900050001449 </t>
  </si>
  <si>
    <t>中国银行天津真理道支行</t>
  </si>
  <si>
    <t>280460071608</t>
  </si>
  <si>
    <t>中国农业银行股份有限公司天津武清支行营业部</t>
  </si>
  <si>
    <t>02060001040046851</t>
  </si>
  <si>
    <t>中国银行股份有限公司天津奥园支行</t>
  </si>
  <si>
    <t>279160076721</t>
  </si>
  <si>
    <t>天津银行东丽支行</t>
  </si>
  <si>
    <t>208401201010003649</t>
  </si>
  <si>
    <t>272680572593</t>
  </si>
  <si>
    <t>上海浦东发展银行天津分行</t>
  </si>
  <si>
    <t>77010154800010441</t>
  </si>
  <si>
    <t>中国农业银行天津武清支行营业部</t>
  </si>
  <si>
    <t>060001040011855</t>
  </si>
  <si>
    <t>天津银行科技支行</t>
  </si>
  <si>
    <t>158601201080362835</t>
  </si>
  <si>
    <t>天津银行实业支行</t>
  </si>
  <si>
    <t>157801201080168551</t>
  </si>
  <si>
    <t>上海浦东发展银行天津浦德支行</t>
  </si>
  <si>
    <t>77090154740024249</t>
  </si>
  <si>
    <t>中国民生银行股份有限公司天津西青支行</t>
  </si>
  <si>
    <t>627005413</t>
  </si>
  <si>
    <t>招商银行股份有限公司天津友谊路支行</t>
  </si>
  <si>
    <t>122903783810703</t>
  </si>
  <si>
    <t>中国工商银行天津市分行营业部</t>
  </si>
  <si>
    <t>0302009109300112070</t>
  </si>
  <si>
    <t>中国工商银行股份有限公司天津先锋路支行</t>
  </si>
  <si>
    <t>0302042109300172335</t>
  </si>
  <si>
    <t>12001660800052507639</t>
  </si>
  <si>
    <t>273962284341</t>
  </si>
  <si>
    <t>120066042018000014013</t>
  </si>
  <si>
    <t>天津银行汇源支行</t>
  </si>
  <si>
    <t>108701201090048942</t>
  </si>
  <si>
    <t>中国民生银行股份有限公司天津海河支行</t>
  </si>
  <si>
    <t>2106014170008069</t>
  </si>
  <si>
    <t>中行天津北辰开发区支行</t>
  </si>
  <si>
    <t>272670738767</t>
  </si>
  <si>
    <t>中国农业银行天津南河工业区支行</t>
  </si>
  <si>
    <t>020401040001238</t>
  </si>
  <si>
    <t>272660079395</t>
  </si>
  <si>
    <t>交通银行天津通达支行</t>
  </si>
  <si>
    <t>120066189018010005114</t>
  </si>
  <si>
    <t>中国农业银行天津和平支行营业部</t>
  </si>
  <si>
    <t>160001040011805</t>
  </si>
  <si>
    <t>中国建设银行股份有限公司天津红桥支行</t>
  </si>
  <si>
    <t>12001645900050002144</t>
  </si>
  <si>
    <t>270060079639</t>
  </si>
  <si>
    <t>77090154740003181</t>
  </si>
  <si>
    <t>天津农村商业银行西青精武支行</t>
  </si>
  <si>
    <t>9030701000010000227236</t>
  </si>
  <si>
    <t>中国农业银行天津广厦支行</t>
  </si>
  <si>
    <t>230001040009573</t>
  </si>
  <si>
    <t>中国银行股份有限公司天津高新支行</t>
  </si>
  <si>
    <t>268768373501</t>
  </si>
  <si>
    <t>天津农村商业银行股份有限公司高新区支行</t>
  </si>
  <si>
    <t>9170101000010000039811</t>
  </si>
  <si>
    <t>中国建设银行股份有限公司天津分行营业部</t>
  </si>
  <si>
    <t>12001860800052508867</t>
  </si>
  <si>
    <t>中国建设银行股份有限公司天津河西支行</t>
  </si>
  <si>
    <t>12001635400052501079</t>
  </si>
  <si>
    <t>12001635400050002532</t>
  </si>
  <si>
    <t>建行天津滨海临空支行</t>
  </si>
  <si>
    <t>12001785600052502250</t>
  </si>
  <si>
    <t>申请
人数</t>
  </si>
  <si>
    <t>补贴
人数</t>
  </si>
  <si>
    <t>2018年10月职业技能培训企业培训津贴汇总(10000000146-147)</t>
  </si>
  <si>
    <t>刘滢</t>
  </si>
  <si>
    <t>宝仓钢管集团有限公司</t>
  </si>
  <si>
    <t>2018.9企业信息变更</t>
  </si>
  <si>
    <t>2018.9企业信息变更</t>
  </si>
  <si>
    <t>0209******16573</t>
  </si>
  <si>
    <t>0616******10390</t>
  </si>
  <si>
    <t>2700***59793</t>
  </si>
  <si>
    <t>9010*************12759</t>
  </si>
  <si>
    <t>9010*************58014</t>
  </si>
  <si>
    <t>1200************38725</t>
  </si>
  <si>
    <t>1200************27456</t>
  </si>
  <si>
    <t>7722********00201</t>
  </si>
  <si>
    <t>0200******09486</t>
  </si>
  <si>
    <t>0302**********31020</t>
  </si>
  <si>
    <t>9030*************64127</t>
  </si>
  <si>
    <t>2100******11656</t>
  </si>
  <si>
    <t>0202******09771</t>
  </si>
  <si>
    <t>0302**********28058</t>
  </si>
  <si>
    <t>2011******02696</t>
  </si>
  <si>
    <t>1736*47247</t>
  </si>
  <si>
    <t>0302**********69427</t>
  </si>
  <si>
    <t>0220********00722</t>
  </si>
  <si>
    <t>2791***79381</t>
  </si>
  <si>
    <t>9010*************48384</t>
  </si>
  <si>
    <t>1200***********00912</t>
  </si>
  <si>
    <t>0875************07745</t>
  </si>
  <si>
    <t>0212********15896</t>
  </si>
  <si>
    <t>2687***74814</t>
  </si>
  <si>
    <t>2506******09781</t>
  </si>
  <si>
    <t xml:space="preserve">1200************1449 </t>
  </si>
  <si>
    <t>2804***71608</t>
  </si>
  <si>
    <t>0206********46851</t>
  </si>
  <si>
    <t>2791***76721</t>
  </si>
  <si>
    <t>2084*********03649</t>
  </si>
  <si>
    <t>2726***72593</t>
  </si>
  <si>
    <t>7701********10441</t>
  </si>
  <si>
    <t>0600******11855</t>
  </si>
  <si>
    <t>1586*********62835</t>
  </si>
  <si>
    <t>1578*********68551</t>
  </si>
  <si>
    <t>7709********24249</t>
  </si>
  <si>
    <t>1229******10703</t>
  </si>
  <si>
    <t>0302**********12070</t>
  </si>
  <si>
    <t>0302**********72335</t>
  </si>
  <si>
    <t>1200***********07639</t>
  </si>
  <si>
    <t>2739***84341</t>
  </si>
  <si>
    <t>1200************14013</t>
  </si>
  <si>
    <t>1087*********48942</t>
  </si>
  <si>
    <t>2106*******08069</t>
  </si>
  <si>
    <t>2726***38767</t>
  </si>
  <si>
    <t>0204******01238</t>
  </si>
  <si>
    <t>2726***79395</t>
  </si>
  <si>
    <t>1200************05114</t>
  </si>
  <si>
    <t>1600******11805</t>
  </si>
  <si>
    <t>1200***********02144</t>
  </si>
  <si>
    <t>2700***79639</t>
  </si>
  <si>
    <t>7709********03181</t>
  </si>
  <si>
    <t>9030*************27236</t>
  </si>
  <si>
    <t>2300******09573</t>
  </si>
  <si>
    <t>2687***73501</t>
  </si>
  <si>
    <t>9170*************39811</t>
  </si>
  <si>
    <t>1200***********08867</t>
  </si>
  <si>
    <t>1200***********01079</t>
  </si>
  <si>
    <t>1200***********02532</t>
  </si>
  <si>
    <t>1200***********02250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</si>
</sst>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DBNum2][$-804]General&quot;元&quot;&quot;整&quot;"/>
    <numFmt numFmtId="178" formatCode="0.0%"/>
    <numFmt numFmtId="179" formatCode="_ * #,##0.0_ ;_ * \-#,##0.0_ ;_ * &quot;-&quot;??_ ;_ @_ "/>
    <numFmt numFmtId="180" formatCode="_ * #,##0_ ;_ * \-#,##0_ ;_ * &quot;-&quot;??_ ;_ @_ 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sz val="20"/>
      <color indexed="8"/>
      <name val="宋体"/>
      <family val="0"/>
    </font>
    <font>
      <sz val="11"/>
      <color rgb="FF006100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sz val="20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24" fillId="2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  <xf numFmtId="0" fontId="25" fillId="29" borderId="0" applyNumberFormat="0" applyBorder="0" applyAlignment="0" applyProtection="0"/>
    <xf numFmtId="0" fontId="36" fillId="0" borderId="7" applyNumberFormat="0" applyFill="0" applyAlignment="0" applyProtection="0"/>
    <xf numFmtId="43" fontId="3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178" fontId="41" fillId="0" borderId="11" xfId="34" applyNumberFormat="1" applyFont="1" applyBorder="1" applyAlignment="1">
      <alignment vertical="center"/>
    </xf>
    <xf numFmtId="180" fontId="41" fillId="0" borderId="11" xfId="50" applyNumberFormat="1" applyFont="1" applyBorder="1" applyAlignment="1">
      <alignment vertical="center"/>
    </xf>
    <xf numFmtId="49" fontId="40" fillId="0" borderId="13" xfId="0" applyNumberFormat="1" applyFont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 vertical="center"/>
    </xf>
    <xf numFmtId="14" fontId="40" fillId="0" borderId="0" xfId="0" applyNumberFormat="1" applyFont="1" applyAlignment="1">
      <alignment vertical="center"/>
    </xf>
    <xf numFmtId="180" fontId="41" fillId="0" borderId="14" xfId="50" applyNumberFormat="1" applyFont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49" fontId="40" fillId="33" borderId="13" xfId="0" applyNumberFormat="1" applyFont="1" applyFill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Fill="1" applyBorder="1" applyAlignment="1">
      <alignment vertical="center"/>
    </xf>
    <xf numFmtId="0" fontId="40" fillId="0" borderId="11" xfId="0" applyFont="1" applyFill="1" applyBorder="1" applyAlignment="1">
      <alignment vertical="center"/>
    </xf>
    <xf numFmtId="49" fontId="40" fillId="0" borderId="13" xfId="0" applyNumberFormat="1" applyFont="1" applyFill="1" applyBorder="1" applyAlignment="1">
      <alignment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49" fontId="40" fillId="0" borderId="21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0" fillId="0" borderId="15" xfId="0" applyFont="1" applyBorder="1" applyAlignment="1">
      <alignment horizontal="left" vertical="center" wrapText="1"/>
    </xf>
  </cellXfs>
  <cellStyles count="53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㼿" xfId="61"/>
    <cellStyle name="㼿㼿" xfId="62"/>
    <cellStyle name="㼿㼿?" xfId="63"/>
    <cellStyle name="㼿㼿㼿㼿" xfId="64"/>
    <cellStyle name="㼿㼿㼿㼿㼿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zoomScalePageLayoutView="0" workbookViewId="0" topLeftCell="A1">
      <pane xSplit="5" ySplit="6" topLeftCell="T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T27" sqref="T27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4" width="6.57421875" style="0" customWidth="1"/>
    <col min="5" max="5" width="6.8515625" style="0" customWidth="1"/>
    <col min="6" max="16" width="6.28125" style="0" customWidth="1"/>
    <col min="17" max="17" width="10.140625" style="0" bestFit="1" customWidth="1"/>
    <col min="20" max="20" width="34.421875" style="0" customWidth="1"/>
    <col min="21" max="21" width="36.421875" style="0" customWidth="1"/>
    <col min="22" max="22" width="21.8515625" style="0" customWidth="1"/>
    <col min="24" max="24" width="40.00390625" style="0" customWidth="1"/>
  </cols>
  <sheetData>
    <row r="1" spans="1:22" ht="25.5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" t="s">
        <v>1</v>
      </c>
      <c r="S2" s="1" t="s">
        <v>248</v>
      </c>
      <c r="T2" s="1"/>
      <c r="U2" s="13" t="s">
        <v>2</v>
      </c>
      <c r="V2" s="14">
        <v>43398</v>
      </c>
    </row>
    <row r="3" spans="1:22" s="3" customFormat="1" ht="11.25">
      <c r="A3" s="30" t="s">
        <v>3</v>
      </c>
      <c r="B3" s="24" t="s">
        <v>4</v>
      </c>
      <c r="C3" s="24" t="s">
        <v>245</v>
      </c>
      <c r="D3" s="24" t="s">
        <v>246</v>
      </c>
      <c r="E3" s="25" t="s">
        <v>5</v>
      </c>
      <c r="F3" s="35" t="s">
        <v>6</v>
      </c>
      <c r="G3" s="35"/>
      <c r="H3" s="35"/>
      <c r="I3" s="35"/>
      <c r="J3" s="35"/>
      <c r="K3" s="35"/>
      <c r="L3" s="35" t="s">
        <v>7</v>
      </c>
      <c r="M3" s="35"/>
      <c r="N3" s="35"/>
      <c r="O3" s="35"/>
      <c r="P3" s="35"/>
      <c r="Q3" s="24" t="s">
        <v>8</v>
      </c>
      <c r="R3" s="24" t="s">
        <v>9</v>
      </c>
      <c r="S3" s="28"/>
      <c r="T3" s="30" t="s">
        <v>129</v>
      </c>
      <c r="U3" s="24" t="s">
        <v>130</v>
      </c>
      <c r="V3" s="32" t="s">
        <v>131</v>
      </c>
    </row>
    <row r="4" spans="1:22" s="3" customFormat="1" ht="13.5" customHeight="1">
      <c r="A4" s="31"/>
      <c r="B4" s="23"/>
      <c r="C4" s="23"/>
      <c r="D4" s="23"/>
      <c r="E4" s="26"/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126</v>
      </c>
      <c r="L4" s="23" t="s">
        <v>15</v>
      </c>
      <c r="M4" s="23" t="s">
        <v>9</v>
      </c>
      <c r="N4" s="23"/>
      <c r="O4" s="23"/>
      <c r="P4" s="23" t="s">
        <v>127</v>
      </c>
      <c r="Q4" s="23"/>
      <c r="R4" s="23" t="s">
        <v>16</v>
      </c>
      <c r="S4" s="29" t="s">
        <v>128</v>
      </c>
      <c r="T4" s="31"/>
      <c r="U4" s="23"/>
      <c r="V4" s="33"/>
    </row>
    <row r="5" spans="1:22" s="3" customFormat="1" ht="22.5">
      <c r="A5" s="31"/>
      <c r="B5" s="23"/>
      <c r="C5" s="23"/>
      <c r="D5" s="23"/>
      <c r="E5" s="27"/>
      <c r="F5" s="23"/>
      <c r="G5" s="23"/>
      <c r="H5" s="23"/>
      <c r="I5" s="23"/>
      <c r="J5" s="23"/>
      <c r="K5" s="23"/>
      <c r="L5" s="23"/>
      <c r="M5" s="4" t="s">
        <v>17</v>
      </c>
      <c r="N5" s="4" t="s">
        <v>18</v>
      </c>
      <c r="O5" s="4" t="s">
        <v>19</v>
      </c>
      <c r="P5" s="23"/>
      <c r="Q5" s="23"/>
      <c r="R5" s="23"/>
      <c r="S5" s="29"/>
      <c r="T5" s="31"/>
      <c r="U5" s="23"/>
      <c r="V5" s="33"/>
    </row>
    <row r="6" spans="1:22" s="2" customFormat="1" ht="24" customHeight="1">
      <c r="A6" s="5"/>
      <c r="B6" s="6" t="s">
        <v>20</v>
      </c>
      <c r="C6" s="10">
        <f>SUMPRODUCT(C7:C67+0)</f>
        <v>2353</v>
      </c>
      <c r="D6" s="10">
        <f>SUMPRODUCT(D7:D67+0)</f>
        <v>2273</v>
      </c>
      <c r="E6" s="9">
        <f aca="true" t="shared" si="0" ref="E6:E37">D6/C6</f>
        <v>0.9660008499787506</v>
      </c>
      <c r="F6" s="10">
        <f aca="true" t="shared" si="1" ref="F6:K6">SUMPRODUCT(F7:F67+0)</f>
        <v>0</v>
      </c>
      <c r="G6" s="10">
        <f t="shared" si="1"/>
        <v>432</v>
      </c>
      <c r="H6" s="10">
        <f t="shared" si="1"/>
        <v>1042</v>
      </c>
      <c r="I6" s="10">
        <f t="shared" si="1"/>
        <v>799</v>
      </c>
      <c r="J6" s="10">
        <f t="shared" si="1"/>
        <v>0</v>
      </c>
      <c r="K6" s="10">
        <f t="shared" si="1"/>
        <v>0</v>
      </c>
      <c r="L6" s="10">
        <v>2273</v>
      </c>
      <c r="M6" s="10">
        <f>SUMPRODUCT(M7:M67+0)</f>
        <v>697</v>
      </c>
      <c r="N6" s="10">
        <f>SUMPRODUCT(N7:N67+0)</f>
        <v>515</v>
      </c>
      <c r="O6" s="10">
        <f>SUMPRODUCT(O7:O67+0)</f>
        <v>1061</v>
      </c>
      <c r="P6" s="10">
        <f>SUMPRODUCT(P7:P67+0)</f>
        <v>0</v>
      </c>
      <c r="Q6" s="10">
        <f>SUMPRODUCT(Q7:Q67+0)</f>
        <v>1796500</v>
      </c>
      <c r="R6" s="10">
        <v>0</v>
      </c>
      <c r="S6" s="15">
        <v>1796500</v>
      </c>
      <c r="T6" s="5"/>
      <c r="U6" s="7"/>
      <c r="V6" s="8"/>
    </row>
    <row r="7" spans="1:24" s="2" customFormat="1" ht="12" customHeight="1">
      <c r="A7" s="5">
        <v>1460001</v>
      </c>
      <c r="B7" s="7" t="s">
        <v>81</v>
      </c>
      <c r="C7" s="10">
        <v>1</v>
      </c>
      <c r="D7" s="10">
        <v>1</v>
      </c>
      <c r="E7" s="9">
        <f t="shared" si="0"/>
        <v>1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0">
        <v>0</v>
      </c>
      <c r="O7" s="10">
        <v>0</v>
      </c>
      <c r="P7" s="10">
        <v>0</v>
      </c>
      <c r="Q7" s="10">
        <v>750</v>
      </c>
      <c r="R7" s="10">
        <v>0</v>
      </c>
      <c r="S7" s="15">
        <v>750</v>
      </c>
      <c r="T7" s="5" t="s">
        <v>80</v>
      </c>
      <c r="U7" s="7" t="s">
        <v>132</v>
      </c>
      <c r="V7" s="11" t="s">
        <v>133</v>
      </c>
      <c r="W7" s="2" t="b">
        <f>B7=X7</f>
        <v>1</v>
      </c>
      <c r="X7" s="2" t="s">
        <v>81</v>
      </c>
    </row>
    <row r="8" spans="1:24" s="2" customFormat="1" ht="12" customHeight="1">
      <c r="A8" s="5">
        <v>1460002</v>
      </c>
      <c r="B8" s="7" t="s">
        <v>82</v>
      </c>
      <c r="C8" s="10">
        <v>28</v>
      </c>
      <c r="D8" s="10">
        <v>26</v>
      </c>
      <c r="E8" s="9">
        <f t="shared" si="0"/>
        <v>0.9285714285714286</v>
      </c>
      <c r="F8" s="10">
        <v>0</v>
      </c>
      <c r="G8" s="10">
        <v>26</v>
      </c>
      <c r="H8" s="10">
        <v>0</v>
      </c>
      <c r="I8" s="10">
        <v>0</v>
      </c>
      <c r="J8" s="10">
        <v>0</v>
      </c>
      <c r="K8" s="10">
        <v>0</v>
      </c>
      <c r="L8" s="10">
        <v>26</v>
      </c>
      <c r="M8" s="10">
        <v>1</v>
      </c>
      <c r="N8" s="10">
        <v>14</v>
      </c>
      <c r="O8" s="10">
        <v>11</v>
      </c>
      <c r="P8" s="10">
        <v>0</v>
      </c>
      <c r="Q8" s="10">
        <v>13000</v>
      </c>
      <c r="R8" s="10">
        <v>0</v>
      </c>
      <c r="S8" s="15">
        <v>13000</v>
      </c>
      <c r="T8" s="5" t="s">
        <v>48</v>
      </c>
      <c r="U8" s="7" t="s">
        <v>134</v>
      </c>
      <c r="V8" s="11" t="s">
        <v>135</v>
      </c>
      <c r="W8" s="2" t="b">
        <f aca="true" t="shared" si="2" ref="W8:W67">B8=X8</f>
        <v>1</v>
      </c>
      <c r="X8" s="2" t="s">
        <v>82</v>
      </c>
    </row>
    <row r="9" spans="1:24" s="2" customFormat="1" ht="12" customHeight="1">
      <c r="A9" s="5">
        <v>1460003</v>
      </c>
      <c r="B9" s="7" t="s">
        <v>77</v>
      </c>
      <c r="C9" s="10">
        <v>15</v>
      </c>
      <c r="D9" s="10">
        <v>14</v>
      </c>
      <c r="E9" s="9">
        <f t="shared" si="0"/>
        <v>0.9333333333333333</v>
      </c>
      <c r="F9" s="10">
        <v>0</v>
      </c>
      <c r="G9" s="10">
        <v>0</v>
      </c>
      <c r="H9" s="10">
        <v>0</v>
      </c>
      <c r="I9" s="10">
        <v>14</v>
      </c>
      <c r="J9" s="10">
        <v>0</v>
      </c>
      <c r="K9" s="10">
        <v>0</v>
      </c>
      <c r="L9" s="10">
        <v>14</v>
      </c>
      <c r="M9" s="10">
        <v>1</v>
      </c>
      <c r="N9" s="10">
        <v>7</v>
      </c>
      <c r="O9" s="10">
        <v>6</v>
      </c>
      <c r="P9" s="10">
        <v>0</v>
      </c>
      <c r="Q9" s="10">
        <v>14000</v>
      </c>
      <c r="R9" s="10">
        <v>0</v>
      </c>
      <c r="S9" s="15">
        <v>14000</v>
      </c>
      <c r="T9" s="5" t="s">
        <v>77</v>
      </c>
      <c r="U9" s="7" t="s">
        <v>136</v>
      </c>
      <c r="V9" s="11" t="s">
        <v>137</v>
      </c>
      <c r="W9" s="2" t="b">
        <f t="shared" si="2"/>
        <v>1</v>
      </c>
      <c r="X9" s="2" t="s">
        <v>77</v>
      </c>
    </row>
    <row r="10" spans="1:24" s="2" customFormat="1" ht="12" customHeight="1">
      <c r="A10" s="5">
        <v>1460004</v>
      </c>
      <c r="B10" s="7" t="s">
        <v>83</v>
      </c>
      <c r="C10" s="10">
        <v>32</v>
      </c>
      <c r="D10" s="10">
        <v>25</v>
      </c>
      <c r="E10" s="9">
        <f t="shared" si="0"/>
        <v>0.78125</v>
      </c>
      <c r="F10" s="10">
        <v>0</v>
      </c>
      <c r="G10" s="10">
        <v>25</v>
      </c>
      <c r="H10" s="10">
        <v>0</v>
      </c>
      <c r="I10" s="10">
        <v>0</v>
      </c>
      <c r="J10" s="10">
        <v>0</v>
      </c>
      <c r="K10" s="10">
        <v>0</v>
      </c>
      <c r="L10" s="10">
        <v>25</v>
      </c>
      <c r="M10" s="10">
        <v>16</v>
      </c>
      <c r="N10" s="10">
        <v>3</v>
      </c>
      <c r="O10" s="10">
        <v>6</v>
      </c>
      <c r="P10" s="10">
        <v>0</v>
      </c>
      <c r="Q10" s="10">
        <v>12500</v>
      </c>
      <c r="R10" s="10">
        <v>0</v>
      </c>
      <c r="S10" s="15">
        <v>12500</v>
      </c>
      <c r="T10" s="16" t="s">
        <v>138</v>
      </c>
      <c r="U10" s="17" t="s">
        <v>139</v>
      </c>
      <c r="V10" s="18" t="s">
        <v>140</v>
      </c>
      <c r="W10" s="2" t="b">
        <f t="shared" si="2"/>
        <v>0</v>
      </c>
      <c r="X10" s="2" t="s">
        <v>249</v>
      </c>
    </row>
    <row r="11" spans="1:24" s="2" customFormat="1" ht="12" customHeight="1">
      <c r="A11" s="5">
        <v>1460005</v>
      </c>
      <c r="B11" s="7" t="s">
        <v>84</v>
      </c>
      <c r="C11" s="10">
        <v>18</v>
      </c>
      <c r="D11" s="10">
        <v>14</v>
      </c>
      <c r="E11" s="9">
        <f t="shared" si="0"/>
        <v>0.7777777777777778</v>
      </c>
      <c r="F11" s="10">
        <v>0</v>
      </c>
      <c r="G11" s="10">
        <v>14</v>
      </c>
      <c r="H11" s="10">
        <v>0</v>
      </c>
      <c r="I11" s="10">
        <v>0</v>
      </c>
      <c r="J11" s="10">
        <v>0</v>
      </c>
      <c r="K11" s="10">
        <v>0</v>
      </c>
      <c r="L11" s="10">
        <v>14</v>
      </c>
      <c r="M11" s="10">
        <v>10</v>
      </c>
      <c r="N11" s="10">
        <v>1</v>
      </c>
      <c r="O11" s="10">
        <v>3</v>
      </c>
      <c r="P11" s="10">
        <v>0</v>
      </c>
      <c r="Q11" s="10">
        <v>7000</v>
      </c>
      <c r="R11" s="10">
        <v>0</v>
      </c>
      <c r="S11" s="15">
        <v>7000</v>
      </c>
      <c r="T11" s="5" t="s">
        <v>56</v>
      </c>
      <c r="U11" s="7" t="s">
        <v>139</v>
      </c>
      <c r="V11" s="11" t="s">
        <v>141</v>
      </c>
      <c r="W11" s="2" t="b">
        <f t="shared" si="2"/>
        <v>1</v>
      </c>
      <c r="X11" s="2" t="s">
        <v>84</v>
      </c>
    </row>
    <row r="12" spans="1:24" s="2" customFormat="1" ht="12" customHeight="1">
      <c r="A12" s="5">
        <v>1460006</v>
      </c>
      <c r="B12" s="7" t="s">
        <v>85</v>
      </c>
      <c r="C12" s="10">
        <v>3</v>
      </c>
      <c r="D12" s="10">
        <v>3</v>
      </c>
      <c r="E12" s="9">
        <f t="shared" si="0"/>
        <v>1</v>
      </c>
      <c r="F12" s="10">
        <v>0</v>
      </c>
      <c r="G12" s="10">
        <v>3</v>
      </c>
      <c r="H12" s="10">
        <v>0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1</v>
      </c>
      <c r="O12" s="10">
        <v>2</v>
      </c>
      <c r="P12" s="10">
        <v>0</v>
      </c>
      <c r="Q12" s="10">
        <v>1500</v>
      </c>
      <c r="R12" s="10">
        <v>0</v>
      </c>
      <c r="S12" s="15">
        <v>1500</v>
      </c>
      <c r="T12" s="5" t="s">
        <v>22</v>
      </c>
      <c r="U12" s="7" t="s">
        <v>142</v>
      </c>
      <c r="V12" s="11" t="s">
        <v>143</v>
      </c>
      <c r="W12" s="2" t="b">
        <f t="shared" si="2"/>
        <v>1</v>
      </c>
      <c r="X12" s="2" t="s">
        <v>85</v>
      </c>
    </row>
    <row r="13" spans="1:24" s="2" customFormat="1" ht="12" customHeight="1">
      <c r="A13" s="5">
        <v>1460007</v>
      </c>
      <c r="B13" s="7" t="s">
        <v>86</v>
      </c>
      <c r="C13" s="10">
        <v>14</v>
      </c>
      <c r="D13" s="10">
        <v>12</v>
      </c>
      <c r="E13" s="9">
        <f t="shared" si="0"/>
        <v>0.8571428571428571</v>
      </c>
      <c r="F13" s="10">
        <v>0</v>
      </c>
      <c r="G13" s="10">
        <v>12</v>
      </c>
      <c r="H13" s="10">
        <v>0</v>
      </c>
      <c r="I13" s="10">
        <v>0</v>
      </c>
      <c r="J13" s="10">
        <v>0</v>
      </c>
      <c r="K13" s="10">
        <v>0</v>
      </c>
      <c r="L13" s="10">
        <v>12</v>
      </c>
      <c r="M13" s="10">
        <v>0</v>
      </c>
      <c r="N13" s="10">
        <v>1</v>
      </c>
      <c r="O13" s="10">
        <v>11</v>
      </c>
      <c r="P13" s="10">
        <v>0</v>
      </c>
      <c r="Q13" s="10">
        <v>6000</v>
      </c>
      <c r="R13" s="10">
        <v>0</v>
      </c>
      <c r="S13" s="15">
        <v>6000</v>
      </c>
      <c r="T13" s="5" t="s">
        <v>71</v>
      </c>
      <c r="U13" s="7" t="s">
        <v>142</v>
      </c>
      <c r="V13" s="11" t="s">
        <v>144</v>
      </c>
      <c r="W13" s="2" t="b">
        <f t="shared" si="2"/>
        <v>1</v>
      </c>
      <c r="X13" s="2" t="s">
        <v>86</v>
      </c>
    </row>
    <row r="14" spans="1:24" s="2" customFormat="1" ht="12" customHeight="1">
      <c r="A14" s="5">
        <v>1460008</v>
      </c>
      <c r="B14" s="7" t="s">
        <v>64</v>
      </c>
      <c r="C14" s="10">
        <v>18</v>
      </c>
      <c r="D14" s="10">
        <v>15</v>
      </c>
      <c r="E14" s="9">
        <f t="shared" si="0"/>
        <v>0.8333333333333334</v>
      </c>
      <c r="F14" s="10">
        <v>0</v>
      </c>
      <c r="G14" s="10">
        <v>0</v>
      </c>
      <c r="H14" s="10">
        <v>9</v>
      </c>
      <c r="I14" s="10">
        <v>6</v>
      </c>
      <c r="J14" s="10">
        <v>0</v>
      </c>
      <c r="K14" s="10">
        <v>0</v>
      </c>
      <c r="L14" s="10">
        <v>15</v>
      </c>
      <c r="M14" s="10">
        <v>14</v>
      </c>
      <c r="N14" s="10">
        <v>0</v>
      </c>
      <c r="O14" s="10">
        <v>1</v>
      </c>
      <c r="P14" s="10">
        <v>0</v>
      </c>
      <c r="Q14" s="10">
        <v>12750</v>
      </c>
      <c r="R14" s="10">
        <v>0</v>
      </c>
      <c r="S14" s="15">
        <v>12750</v>
      </c>
      <c r="T14" s="5" t="s">
        <v>64</v>
      </c>
      <c r="U14" s="7" t="s">
        <v>145</v>
      </c>
      <c r="V14" s="11" t="s">
        <v>146</v>
      </c>
      <c r="W14" s="2" t="b">
        <f t="shared" si="2"/>
        <v>1</v>
      </c>
      <c r="X14" s="2" t="s">
        <v>64</v>
      </c>
    </row>
    <row r="15" spans="1:24" s="2" customFormat="1" ht="12" customHeight="1">
      <c r="A15" s="5">
        <v>1460009</v>
      </c>
      <c r="B15" s="7" t="s">
        <v>24</v>
      </c>
      <c r="C15" s="10">
        <v>29</v>
      </c>
      <c r="D15" s="10">
        <v>28</v>
      </c>
      <c r="E15" s="9">
        <f t="shared" si="0"/>
        <v>0.9655172413793104</v>
      </c>
      <c r="F15" s="10">
        <v>0</v>
      </c>
      <c r="G15" s="10">
        <v>0</v>
      </c>
      <c r="H15" s="10">
        <v>12</v>
      </c>
      <c r="I15" s="10">
        <v>16</v>
      </c>
      <c r="J15" s="10">
        <v>0</v>
      </c>
      <c r="K15" s="10">
        <v>0</v>
      </c>
      <c r="L15" s="10">
        <v>28</v>
      </c>
      <c r="M15" s="10">
        <v>17</v>
      </c>
      <c r="N15" s="10">
        <v>6</v>
      </c>
      <c r="O15" s="10">
        <v>5</v>
      </c>
      <c r="P15" s="10">
        <v>0</v>
      </c>
      <c r="Q15" s="10">
        <v>25000</v>
      </c>
      <c r="R15" s="10">
        <v>0</v>
      </c>
      <c r="S15" s="15">
        <v>25000</v>
      </c>
      <c r="T15" s="5" t="s">
        <v>24</v>
      </c>
      <c r="U15" s="7" t="s">
        <v>147</v>
      </c>
      <c r="V15" s="11" t="s">
        <v>148</v>
      </c>
      <c r="W15" s="2" t="b">
        <f t="shared" si="2"/>
        <v>1</v>
      </c>
      <c r="X15" s="2" t="s">
        <v>24</v>
      </c>
    </row>
    <row r="16" spans="1:24" s="2" customFormat="1" ht="12" customHeight="1">
      <c r="A16" s="5">
        <v>1460010</v>
      </c>
      <c r="B16" s="7" t="s">
        <v>63</v>
      </c>
      <c r="C16" s="10">
        <v>24</v>
      </c>
      <c r="D16" s="10">
        <v>24</v>
      </c>
      <c r="E16" s="9">
        <f t="shared" si="0"/>
        <v>1</v>
      </c>
      <c r="F16" s="10">
        <v>0</v>
      </c>
      <c r="G16" s="10">
        <v>24</v>
      </c>
      <c r="H16" s="10">
        <v>0</v>
      </c>
      <c r="I16" s="10">
        <v>0</v>
      </c>
      <c r="J16" s="10">
        <v>0</v>
      </c>
      <c r="K16" s="10">
        <v>0</v>
      </c>
      <c r="L16" s="10">
        <v>24</v>
      </c>
      <c r="M16" s="10">
        <v>1</v>
      </c>
      <c r="N16" s="10">
        <v>8</v>
      </c>
      <c r="O16" s="10">
        <v>15</v>
      </c>
      <c r="P16" s="10">
        <v>0</v>
      </c>
      <c r="Q16" s="10">
        <v>12000</v>
      </c>
      <c r="R16" s="10">
        <v>0</v>
      </c>
      <c r="S16" s="15">
        <v>12000</v>
      </c>
      <c r="T16" s="5" t="s">
        <v>63</v>
      </c>
      <c r="U16" s="7" t="s">
        <v>149</v>
      </c>
      <c r="V16" s="11" t="s">
        <v>150</v>
      </c>
      <c r="W16" s="2" t="b">
        <f t="shared" si="2"/>
        <v>1</v>
      </c>
      <c r="X16" s="2" t="s">
        <v>63</v>
      </c>
    </row>
    <row r="17" spans="1:24" s="2" customFormat="1" ht="12" customHeight="1">
      <c r="A17" s="5">
        <v>1460011</v>
      </c>
      <c r="B17" s="7" t="s">
        <v>87</v>
      </c>
      <c r="C17" s="10">
        <v>5</v>
      </c>
      <c r="D17" s="10">
        <v>4</v>
      </c>
      <c r="E17" s="9">
        <f t="shared" si="0"/>
        <v>0.8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  <c r="L17" s="10">
        <v>4</v>
      </c>
      <c r="M17" s="10">
        <v>2</v>
      </c>
      <c r="N17" s="10">
        <v>0</v>
      </c>
      <c r="O17" s="10">
        <v>2</v>
      </c>
      <c r="P17" s="10">
        <v>0</v>
      </c>
      <c r="Q17" s="10">
        <v>2000</v>
      </c>
      <c r="R17" s="10">
        <v>0</v>
      </c>
      <c r="S17" s="15">
        <v>2000</v>
      </c>
      <c r="T17" s="5" t="s">
        <v>31</v>
      </c>
      <c r="U17" s="7" t="s">
        <v>151</v>
      </c>
      <c r="V17" s="11" t="s">
        <v>152</v>
      </c>
      <c r="W17" s="2" t="b">
        <f t="shared" si="2"/>
        <v>1</v>
      </c>
      <c r="X17" s="2" t="s">
        <v>87</v>
      </c>
    </row>
    <row r="18" spans="1:24" s="2" customFormat="1" ht="12" customHeight="1">
      <c r="A18" s="5">
        <v>1460012</v>
      </c>
      <c r="B18" s="7" t="s">
        <v>101</v>
      </c>
      <c r="C18" s="10">
        <v>5</v>
      </c>
      <c r="D18" s="10">
        <v>5</v>
      </c>
      <c r="E18" s="9">
        <f t="shared" si="0"/>
        <v>1</v>
      </c>
      <c r="F18" s="10">
        <v>0</v>
      </c>
      <c r="G18" s="10">
        <v>0</v>
      </c>
      <c r="H18" s="10">
        <v>0</v>
      </c>
      <c r="I18" s="10">
        <v>5</v>
      </c>
      <c r="J18" s="10">
        <v>0</v>
      </c>
      <c r="K18" s="10">
        <v>0</v>
      </c>
      <c r="L18" s="10">
        <v>5</v>
      </c>
      <c r="M18" s="10">
        <v>5</v>
      </c>
      <c r="N18" s="10">
        <v>0</v>
      </c>
      <c r="O18" s="10">
        <v>0</v>
      </c>
      <c r="P18" s="10">
        <v>0</v>
      </c>
      <c r="Q18" s="10">
        <v>5000</v>
      </c>
      <c r="R18" s="10">
        <v>0</v>
      </c>
      <c r="S18" s="15">
        <v>5000</v>
      </c>
      <c r="T18" s="5" t="s">
        <v>70</v>
      </c>
      <c r="U18" s="7" t="s">
        <v>153</v>
      </c>
      <c r="V18" s="11" t="s">
        <v>154</v>
      </c>
      <c r="W18" s="2" t="b">
        <f t="shared" si="2"/>
        <v>1</v>
      </c>
      <c r="X18" s="2" t="s">
        <v>101</v>
      </c>
    </row>
    <row r="19" spans="1:24" s="2" customFormat="1" ht="12" customHeight="1">
      <c r="A19" s="5">
        <v>1460013</v>
      </c>
      <c r="B19" s="7" t="s">
        <v>88</v>
      </c>
      <c r="C19" s="10">
        <v>9</v>
      </c>
      <c r="D19" s="10">
        <v>9</v>
      </c>
      <c r="E19" s="9">
        <f t="shared" si="0"/>
        <v>1</v>
      </c>
      <c r="F19" s="10">
        <v>0</v>
      </c>
      <c r="G19" s="10">
        <v>0</v>
      </c>
      <c r="H19" s="10">
        <v>9</v>
      </c>
      <c r="I19" s="10">
        <v>0</v>
      </c>
      <c r="J19" s="10">
        <v>0</v>
      </c>
      <c r="K19" s="10">
        <v>0</v>
      </c>
      <c r="L19" s="10">
        <v>9</v>
      </c>
      <c r="M19" s="10">
        <v>0</v>
      </c>
      <c r="N19" s="10">
        <v>1</v>
      </c>
      <c r="O19" s="10">
        <v>8</v>
      </c>
      <c r="P19" s="10">
        <v>0</v>
      </c>
      <c r="Q19" s="10">
        <v>6750</v>
      </c>
      <c r="R19" s="10">
        <v>0</v>
      </c>
      <c r="S19" s="15">
        <v>6750</v>
      </c>
      <c r="T19" s="5" t="s">
        <v>41</v>
      </c>
      <c r="U19" s="7" t="s">
        <v>155</v>
      </c>
      <c r="V19" s="11" t="s">
        <v>156</v>
      </c>
      <c r="W19" s="2" t="b">
        <f t="shared" si="2"/>
        <v>1</v>
      </c>
      <c r="X19" s="2" t="s">
        <v>88</v>
      </c>
    </row>
    <row r="20" spans="1:24" s="2" customFormat="1" ht="12" customHeight="1">
      <c r="A20" s="5">
        <v>1460014</v>
      </c>
      <c r="B20" s="7" t="s">
        <v>89</v>
      </c>
      <c r="C20" s="10">
        <v>15</v>
      </c>
      <c r="D20" s="10">
        <v>15</v>
      </c>
      <c r="E20" s="9">
        <f t="shared" si="0"/>
        <v>1</v>
      </c>
      <c r="F20" s="10">
        <v>0</v>
      </c>
      <c r="G20" s="10">
        <v>0</v>
      </c>
      <c r="H20" s="10">
        <v>10</v>
      </c>
      <c r="I20" s="10">
        <v>5</v>
      </c>
      <c r="J20" s="10">
        <v>0</v>
      </c>
      <c r="K20" s="10">
        <v>0</v>
      </c>
      <c r="L20" s="10">
        <v>15</v>
      </c>
      <c r="M20" s="10">
        <v>9</v>
      </c>
      <c r="N20" s="10">
        <v>3</v>
      </c>
      <c r="O20" s="10">
        <v>3</v>
      </c>
      <c r="P20" s="10">
        <v>0</v>
      </c>
      <c r="Q20" s="10">
        <v>12500</v>
      </c>
      <c r="R20" s="10">
        <v>0</v>
      </c>
      <c r="S20" s="15">
        <v>12500</v>
      </c>
      <c r="T20" s="5" t="s">
        <v>75</v>
      </c>
      <c r="U20" s="7" t="s">
        <v>157</v>
      </c>
      <c r="V20" s="11" t="s">
        <v>158</v>
      </c>
      <c r="W20" s="2" t="b">
        <f t="shared" si="2"/>
        <v>1</v>
      </c>
      <c r="X20" s="2" t="s">
        <v>89</v>
      </c>
    </row>
    <row r="21" spans="1:24" s="2" customFormat="1" ht="12" customHeight="1">
      <c r="A21" s="5">
        <v>1460015</v>
      </c>
      <c r="B21" s="7" t="s">
        <v>90</v>
      </c>
      <c r="C21" s="10">
        <v>6</v>
      </c>
      <c r="D21" s="10">
        <v>4</v>
      </c>
      <c r="E21" s="9">
        <f t="shared" si="0"/>
        <v>0.6666666666666666</v>
      </c>
      <c r="F21" s="10">
        <v>0</v>
      </c>
      <c r="G21" s="10">
        <v>4</v>
      </c>
      <c r="H21" s="10">
        <v>0</v>
      </c>
      <c r="I21" s="10">
        <v>0</v>
      </c>
      <c r="J21" s="10">
        <v>0</v>
      </c>
      <c r="K21" s="10">
        <v>0</v>
      </c>
      <c r="L21" s="10">
        <v>4</v>
      </c>
      <c r="M21" s="10">
        <v>0</v>
      </c>
      <c r="N21" s="10">
        <v>0</v>
      </c>
      <c r="O21" s="10">
        <v>4</v>
      </c>
      <c r="P21" s="10">
        <v>0</v>
      </c>
      <c r="Q21" s="10">
        <v>2000</v>
      </c>
      <c r="R21" s="10">
        <v>0</v>
      </c>
      <c r="S21" s="15">
        <v>2000</v>
      </c>
      <c r="T21" s="5" t="s">
        <v>62</v>
      </c>
      <c r="U21" s="7" t="s">
        <v>159</v>
      </c>
      <c r="V21" s="11" t="s">
        <v>160</v>
      </c>
      <c r="W21" s="2" t="b">
        <f t="shared" si="2"/>
        <v>1</v>
      </c>
      <c r="X21" s="2" t="s">
        <v>90</v>
      </c>
    </row>
    <row r="22" spans="1:24" s="2" customFormat="1" ht="12" customHeight="1">
      <c r="A22" s="5">
        <v>1460016</v>
      </c>
      <c r="B22" s="7" t="s">
        <v>74</v>
      </c>
      <c r="C22" s="10">
        <v>1</v>
      </c>
      <c r="D22" s="10">
        <v>1</v>
      </c>
      <c r="E22" s="9">
        <f t="shared" si="0"/>
        <v>1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1</v>
      </c>
      <c r="N22" s="10">
        <v>0</v>
      </c>
      <c r="O22" s="10">
        <v>0</v>
      </c>
      <c r="P22" s="10">
        <v>0</v>
      </c>
      <c r="Q22" s="10">
        <v>500</v>
      </c>
      <c r="R22" s="10">
        <v>0</v>
      </c>
      <c r="S22" s="15">
        <v>500</v>
      </c>
      <c r="T22" s="5" t="s">
        <v>74</v>
      </c>
      <c r="U22" s="7" t="s">
        <v>161</v>
      </c>
      <c r="V22" s="11" t="s">
        <v>162</v>
      </c>
      <c r="W22" s="2" t="b">
        <f t="shared" si="2"/>
        <v>1</v>
      </c>
      <c r="X22" s="2" t="s">
        <v>74</v>
      </c>
    </row>
    <row r="23" spans="1:24" s="2" customFormat="1" ht="12" customHeight="1">
      <c r="A23" s="5">
        <v>1460017</v>
      </c>
      <c r="B23" s="7" t="s">
        <v>102</v>
      </c>
      <c r="C23" s="10">
        <v>16</v>
      </c>
      <c r="D23" s="10">
        <v>14</v>
      </c>
      <c r="E23" s="9">
        <f t="shared" si="0"/>
        <v>0.875</v>
      </c>
      <c r="F23" s="10">
        <v>0</v>
      </c>
      <c r="G23" s="10">
        <v>0</v>
      </c>
      <c r="H23" s="10">
        <v>14</v>
      </c>
      <c r="I23" s="10">
        <v>0</v>
      </c>
      <c r="J23" s="10">
        <v>0</v>
      </c>
      <c r="K23" s="10">
        <v>0</v>
      </c>
      <c r="L23" s="10">
        <v>14</v>
      </c>
      <c r="M23" s="10">
        <v>8</v>
      </c>
      <c r="N23" s="10">
        <v>5</v>
      </c>
      <c r="O23" s="10">
        <v>1</v>
      </c>
      <c r="P23" s="10">
        <v>0</v>
      </c>
      <c r="Q23" s="10">
        <v>10500</v>
      </c>
      <c r="R23" s="10">
        <v>0</v>
      </c>
      <c r="S23" s="15">
        <v>10500</v>
      </c>
      <c r="T23" s="5" t="s">
        <v>45</v>
      </c>
      <c r="U23" s="7" t="s">
        <v>163</v>
      </c>
      <c r="V23" s="11" t="s">
        <v>164</v>
      </c>
      <c r="W23" s="2" t="b">
        <f t="shared" si="2"/>
        <v>1</v>
      </c>
      <c r="X23" s="2" t="s">
        <v>102</v>
      </c>
    </row>
    <row r="24" spans="1:24" s="2" customFormat="1" ht="12" customHeight="1">
      <c r="A24" s="5">
        <v>1460018</v>
      </c>
      <c r="B24" s="7" t="s">
        <v>91</v>
      </c>
      <c r="C24" s="10">
        <v>11</v>
      </c>
      <c r="D24" s="10">
        <v>10</v>
      </c>
      <c r="E24" s="9">
        <f t="shared" si="0"/>
        <v>0.9090909090909091</v>
      </c>
      <c r="F24" s="10">
        <v>0</v>
      </c>
      <c r="G24" s="10">
        <v>0</v>
      </c>
      <c r="H24" s="10">
        <v>4</v>
      </c>
      <c r="I24" s="10">
        <v>6</v>
      </c>
      <c r="J24" s="10">
        <v>0</v>
      </c>
      <c r="K24" s="10">
        <v>0</v>
      </c>
      <c r="L24" s="10">
        <v>10</v>
      </c>
      <c r="M24" s="10">
        <v>10</v>
      </c>
      <c r="N24" s="10">
        <v>0</v>
      </c>
      <c r="O24" s="10">
        <v>0</v>
      </c>
      <c r="P24" s="10">
        <v>0</v>
      </c>
      <c r="Q24" s="10">
        <v>9000</v>
      </c>
      <c r="R24" s="10">
        <v>0</v>
      </c>
      <c r="S24" s="15">
        <v>9000</v>
      </c>
      <c r="T24" s="5" t="s">
        <v>35</v>
      </c>
      <c r="U24" s="7" t="s">
        <v>165</v>
      </c>
      <c r="V24" s="11" t="s">
        <v>166</v>
      </c>
      <c r="W24" s="2" t="b">
        <f t="shared" si="2"/>
        <v>1</v>
      </c>
      <c r="X24" s="2" t="s">
        <v>91</v>
      </c>
    </row>
    <row r="25" spans="1:24" s="2" customFormat="1" ht="12" customHeight="1">
      <c r="A25" s="5">
        <v>1460019</v>
      </c>
      <c r="B25" s="7" t="s">
        <v>103</v>
      </c>
      <c r="C25" s="10">
        <v>244</v>
      </c>
      <c r="D25" s="10">
        <v>241</v>
      </c>
      <c r="E25" s="9">
        <f t="shared" si="0"/>
        <v>0.9877049180327869</v>
      </c>
      <c r="F25" s="10">
        <v>0</v>
      </c>
      <c r="G25" s="10">
        <v>0</v>
      </c>
      <c r="H25" s="10">
        <v>25</v>
      </c>
      <c r="I25" s="10">
        <v>216</v>
      </c>
      <c r="J25" s="10">
        <v>0</v>
      </c>
      <c r="K25" s="10">
        <v>0</v>
      </c>
      <c r="L25" s="10">
        <v>241</v>
      </c>
      <c r="M25" s="10">
        <v>6</v>
      </c>
      <c r="N25" s="10">
        <v>50</v>
      </c>
      <c r="O25" s="10">
        <v>185</v>
      </c>
      <c r="P25" s="10">
        <v>0</v>
      </c>
      <c r="Q25" s="10">
        <v>234750</v>
      </c>
      <c r="R25" s="10">
        <v>0</v>
      </c>
      <c r="S25" s="15">
        <v>234750</v>
      </c>
      <c r="T25" s="5" t="s">
        <v>44</v>
      </c>
      <c r="U25" s="7" t="s">
        <v>167</v>
      </c>
      <c r="V25" s="11" t="s">
        <v>168</v>
      </c>
      <c r="W25" s="2" t="b">
        <f t="shared" si="2"/>
        <v>1</v>
      </c>
      <c r="X25" s="2" t="s">
        <v>103</v>
      </c>
    </row>
    <row r="26" spans="1:24" s="2" customFormat="1" ht="12" customHeight="1">
      <c r="A26" s="5">
        <v>1460020</v>
      </c>
      <c r="B26" s="7" t="s">
        <v>104</v>
      </c>
      <c r="C26" s="10">
        <v>60</v>
      </c>
      <c r="D26" s="10">
        <v>54</v>
      </c>
      <c r="E26" s="9">
        <f t="shared" si="0"/>
        <v>0.9</v>
      </c>
      <c r="F26" s="10">
        <v>0</v>
      </c>
      <c r="G26" s="10">
        <v>0</v>
      </c>
      <c r="H26" s="10">
        <v>39</v>
      </c>
      <c r="I26" s="10">
        <v>15</v>
      </c>
      <c r="J26" s="10">
        <v>0</v>
      </c>
      <c r="K26" s="10">
        <v>0</v>
      </c>
      <c r="L26" s="10">
        <v>54</v>
      </c>
      <c r="M26" s="10">
        <v>3</v>
      </c>
      <c r="N26" s="10">
        <v>24</v>
      </c>
      <c r="O26" s="10">
        <v>27</v>
      </c>
      <c r="P26" s="10">
        <v>0</v>
      </c>
      <c r="Q26" s="10">
        <v>44250</v>
      </c>
      <c r="R26" s="10">
        <v>0</v>
      </c>
      <c r="S26" s="15">
        <v>44250</v>
      </c>
      <c r="T26" s="5" t="s">
        <v>36</v>
      </c>
      <c r="U26" s="7" t="s">
        <v>169</v>
      </c>
      <c r="V26" s="11" t="s">
        <v>170</v>
      </c>
      <c r="W26" s="2" t="b">
        <f t="shared" si="2"/>
        <v>1</v>
      </c>
      <c r="X26" s="2" t="s">
        <v>104</v>
      </c>
    </row>
    <row r="27" spans="1:24" s="2" customFormat="1" ht="12" customHeight="1">
      <c r="A27" s="5">
        <v>1460021</v>
      </c>
      <c r="B27" s="7" t="s">
        <v>92</v>
      </c>
      <c r="C27" s="10">
        <v>100</v>
      </c>
      <c r="D27" s="10">
        <v>95</v>
      </c>
      <c r="E27" s="9">
        <f t="shared" si="0"/>
        <v>0.95</v>
      </c>
      <c r="F27" s="10">
        <v>0</v>
      </c>
      <c r="G27" s="10">
        <v>0</v>
      </c>
      <c r="H27" s="10">
        <v>95</v>
      </c>
      <c r="I27" s="10">
        <v>0</v>
      </c>
      <c r="J27" s="10">
        <v>0</v>
      </c>
      <c r="K27" s="10">
        <v>0</v>
      </c>
      <c r="L27" s="10">
        <v>95</v>
      </c>
      <c r="M27" s="10">
        <v>71</v>
      </c>
      <c r="N27" s="10">
        <v>13</v>
      </c>
      <c r="O27" s="10">
        <v>11</v>
      </c>
      <c r="P27" s="10">
        <v>0</v>
      </c>
      <c r="Q27" s="10">
        <v>71250</v>
      </c>
      <c r="R27" s="10">
        <v>0</v>
      </c>
      <c r="S27" s="15">
        <v>71250</v>
      </c>
      <c r="T27" s="5" t="s">
        <v>47</v>
      </c>
      <c r="U27" s="7" t="s">
        <v>171</v>
      </c>
      <c r="V27" s="11" t="s">
        <v>172</v>
      </c>
      <c r="W27" s="2" t="b">
        <f t="shared" si="2"/>
        <v>1</v>
      </c>
      <c r="X27" s="2" t="s">
        <v>92</v>
      </c>
    </row>
    <row r="28" spans="1:24" s="2" customFormat="1" ht="12" customHeight="1">
      <c r="A28" s="5">
        <v>1460022</v>
      </c>
      <c r="B28" s="7" t="s">
        <v>93</v>
      </c>
      <c r="C28" s="10">
        <v>2</v>
      </c>
      <c r="D28" s="10">
        <v>2</v>
      </c>
      <c r="E28" s="9">
        <f t="shared" si="0"/>
        <v>1</v>
      </c>
      <c r="F28" s="10">
        <v>0</v>
      </c>
      <c r="G28" s="10">
        <v>0</v>
      </c>
      <c r="H28" s="10">
        <v>0</v>
      </c>
      <c r="I28" s="10">
        <v>2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10">
        <v>2</v>
      </c>
      <c r="P28" s="10">
        <v>0</v>
      </c>
      <c r="Q28" s="10">
        <v>2000</v>
      </c>
      <c r="R28" s="10">
        <v>0</v>
      </c>
      <c r="S28" s="15">
        <v>2000</v>
      </c>
      <c r="T28" s="5" t="s">
        <v>57</v>
      </c>
      <c r="U28" s="7" t="s">
        <v>173</v>
      </c>
      <c r="V28" s="11" t="s">
        <v>174</v>
      </c>
      <c r="W28" s="2" t="b">
        <f t="shared" si="2"/>
        <v>1</v>
      </c>
      <c r="X28" s="2" t="s">
        <v>93</v>
      </c>
    </row>
    <row r="29" spans="1:24" s="2" customFormat="1" ht="12" customHeight="1">
      <c r="A29" s="5">
        <v>1460023</v>
      </c>
      <c r="B29" s="7" t="s">
        <v>94</v>
      </c>
      <c r="C29" s="10">
        <v>20</v>
      </c>
      <c r="D29" s="10">
        <v>20</v>
      </c>
      <c r="E29" s="9">
        <f t="shared" si="0"/>
        <v>1</v>
      </c>
      <c r="F29" s="10">
        <v>0</v>
      </c>
      <c r="G29" s="10">
        <v>0</v>
      </c>
      <c r="H29" s="10">
        <v>0</v>
      </c>
      <c r="I29" s="10">
        <v>20</v>
      </c>
      <c r="J29" s="10">
        <v>0</v>
      </c>
      <c r="K29" s="10">
        <v>0</v>
      </c>
      <c r="L29" s="10">
        <v>20</v>
      </c>
      <c r="M29" s="10">
        <v>1</v>
      </c>
      <c r="N29" s="10">
        <v>2</v>
      </c>
      <c r="O29" s="10">
        <v>17</v>
      </c>
      <c r="P29" s="10">
        <v>0</v>
      </c>
      <c r="Q29" s="10">
        <v>20000</v>
      </c>
      <c r="R29" s="10">
        <v>0</v>
      </c>
      <c r="S29" s="15">
        <v>20000</v>
      </c>
      <c r="T29" s="5" t="s">
        <v>67</v>
      </c>
      <c r="U29" s="7" t="s">
        <v>175</v>
      </c>
      <c r="V29" s="11" t="s">
        <v>176</v>
      </c>
      <c r="W29" s="2" t="b">
        <f t="shared" si="2"/>
        <v>1</v>
      </c>
      <c r="X29" s="2" t="s">
        <v>94</v>
      </c>
    </row>
    <row r="30" spans="1:24" s="2" customFormat="1" ht="12" customHeight="1">
      <c r="A30" s="5">
        <v>1460024</v>
      </c>
      <c r="B30" s="7" t="s">
        <v>38</v>
      </c>
      <c r="C30" s="10">
        <v>99</v>
      </c>
      <c r="D30" s="10">
        <v>98</v>
      </c>
      <c r="E30" s="9">
        <f t="shared" si="0"/>
        <v>0.98989898989899</v>
      </c>
      <c r="F30" s="10">
        <v>0</v>
      </c>
      <c r="G30" s="10">
        <v>0</v>
      </c>
      <c r="H30" s="10">
        <v>98</v>
      </c>
      <c r="I30" s="10">
        <v>0</v>
      </c>
      <c r="J30" s="10">
        <v>0</v>
      </c>
      <c r="K30" s="10">
        <v>0</v>
      </c>
      <c r="L30" s="10">
        <v>98</v>
      </c>
      <c r="M30" s="10">
        <v>73</v>
      </c>
      <c r="N30" s="10">
        <v>25</v>
      </c>
      <c r="O30" s="10">
        <v>0</v>
      </c>
      <c r="P30" s="10">
        <v>0</v>
      </c>
      <c r="Q30" s="10">
        <v>73500</v>
      </c>
      <c r="R30" s="10">
        <v>0</v>
      </c>
      <c r="S30" s="15">
        <v>73500</v>
      </c>
      <c r="T30" s="5" t="s">
        <v>38</v>
      </c>
      <c r="U30" s="7" t="s">
        <v>177</v>
      </c>
      <c r="V30" s="11" t="s">
        <v>178</v>
      </c>
      <c r="W30" s="2" t="b">
        <f t="shared" si="2"/>
        <v>1</v>
      </c>
      <c r="X30" s="2" t="s">
        <v>38</v>
      </c>
    </row>
    <row r="31" spans="1:24" s="2" customFormat="1" ht="12" customHeight="1">
      <c r="A31" s="5">
        <v>1460025</v>
      </c>
      <c r="B31" s="7" t="s">
        <v>21</v>
      </c>
      <c r="C31" s="10">
        <v>2</v>
      </c>
      <c r="D31" s="10">
        <v>2</v>
      </c>
      <c r="E31" s="9">
        <f t="shared" si="0"/>
        <v>1</v>
      </c>
      <c r="F31" s="10">
        <v>0</v>
      </c>
      <c r="G31" s="10">
        <v>2</v>
      </c>
      <c r="H31" s="10">
        <v>0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2</v>
      </c>
      <c r="P31" s="10">
        <v>0</v>
      </c>
      <c r="Q31" s="10">
        <v>1000</v>
      </c>
      <c r="R31" s="10">
        <v>0</v>
      </c>
      <c r="S31" s="15">
        <v>1000</v>
      </c>
      <c r="T31" s="5" t="s">
        <v>21</v>
      </c>
      <c r="U31" s="7" t="s">
        <v>179</v>
      </c>
      <c r="V31" s="11" t="s">
        <v>180</v>
      </c>
      <c r="W31" s="2" t="b">
        <f t="shared" si="2"/>
        <v>1</v>
      </c>
      <c r="X31" s="2" t="s">
        <v>21</v>
      </c>
    </row>
    <row r="32" spans="1:24" s="2" customFormat="1" ht="12" customHeight="1">
      <c r="A32" s="5">
        <v>1460026</v>
      </c>
      <c r="B32" s="7" t="s">
        <v>95</v>
      </c>
      <c r="C32" s="10">
        <v>45</v>
      </c>
      <c r="D32" s="10">
        <v>43</v>
      </c>
      <c r="E32" s="9">
        <f t="shared" si="0"/>
        <v>0.9555555555555556</v>
      </c>
      <c r="F32" s="10">
        <v>0</v>
      </c>
      <c r="G32" s="10">
        <v>0</v>
      </c>
      <c r="H32" s="10">
        <v>0</v>
      </c>
      <c r="I32" s="10">
        <v>43</v>
      </c>
      <c r="J32" s="10">
        <v>0</v>
      </c>
      <c r="K32" s="10">
        <v>0</v>
      </c>
      <c r="L32" s="10">
        <v>43</v>
      </c>
      <c r="M32" s="10">
        <v>38</v>
      </c>
      <c r="N32" s="10">
        <v>1</v>
      </c>
      <c r="O32" s="10">
        <v>4</v>
      </c>
      <c r="P32" s="10">
        <v>0</v>
      </c>
      <c r="Q32" s="10">
        <v>43000</v>
      </c>
      <c r="R32" s="10">
        <v>0</v>
      </c>
      <c r="S32" s="15">
        <v>43000</v>
      </c>
      <c r="T32" s="5" t="s">
        <v>27</v>
      </c>
      <c r="U32" s="7" t="s">
        <v>181</v>
      </c>
      <c r="V32" s="11" t="s">
        <v>182</v>
      </c>
      <c r="W32" s="2" t="b">
        <f t="shared" si="2"/>
        <v>1</v>
      </c>
      <c r="X32" s="2" t="s">
        <v>95</v>
      </c>
    </row>
    <row r="33" spans="1:24" s="2" customFormat="1" ht="12" customHeight="1">
      <c r="A33" s="5">
        <v>1460027</v>
      </c>
      <c r="B33" s="7" t="s">
        <v>96</v>
      </c>
      <c r="C33" s="10">
        <v>19</v>
      </c>
      <c r="D33" s="10">
        <v>19</v>
      </c>
      <c r="E33" s="9">
        <f t="shared" si="0"/>
        <v>1</v>
      </c>
      <c r="F33" s="10">
        <v>0</v>
      </c>
      <c r="G33" s="10">
        <v>0</v>
      </c>
      <c r="H33" s="10">
        <v>19</v>
      </c>
      <c r="I33" s="10">
        <v>0</v>
      </c>
      <c r="J33" s="10">
        <v>0</v>
      </c>
      <c r="K33" s="10">
        <v>0</v>
      </c>
      <c r="L33" s="10">
        <v>19</v>
      </c>
      <c r="M33" s="10">
        <v>13</v>
      </c>
      <c r="N33" s="10">
        <v>3</v>
      </c>
      <c r="O33" s="10">
        <v>3</v>
      </c>
      <c r="P33" s="10">
        <v>0</v>
      </c>
      <c r="Q33" s="10">
        <v>14250</v>
      </c>
      <c r="R33" s="10">
        <v>0</v>
      </c>
      <c r="S33" s="15">
        <v>14250</v>
      </c>
      <c r="T33" s="5" t="s">
        <v>39</v>
      </c>
      <c r="U33" s="7" t="s">
        <v>183</v>
      </c>
      <c r="V33" s="11" t="s">
        <v>184</v>
      </c>
      <c r="W33" s="2" t="b">
        <f t="shared" si="2"/>
        <v>1</v>
      </c>
      <c r="X33" s="2" t="s">
        <v>96</v>
      </c>
    </row>
    <row r="34" spans="1:24" s="2" customFormat="1" ht="12" customHeight="1">
      <c r="A34" s="5">
        <v>1460028</v>
      </c>
      <c r="B34" s="7" t="s">
        <v>97</v>
      </c>
      <c r="C34" s="10">
        <v>6</v>
      </c>
      <c r="D34" s="10">
        <v>5</v>
      </c>
      <c r="E34" s="9">
        <f t="shared" si="0"/>
        <v>0.8333333333333334</v>
      </c>
      <c r="F34" s="10">
        <v>0</v>
      </c>
      <c r="G34" s="10">
        <v>5</v>
      </c>
      <c r="H34" s="10">
        <v>0</v>
      </c>
      <c r="I34" s="10">
        <v>0</v>
      </c>
      <c r="J34" s="10">
        <v>0</v>
      </c>
      <c r="K34" s="10">
        <v>0</v>
      </c>
      <c r="L34" s="10">
        <v>5</v>
      </c>
      <c r="M34" s="10">
        <v>0</v>
      </c>
      <c r="N34" s="10">
        <v>2</v>
      </c>
      <c r="O34" s="10">
        <v>3</v>
      </c>
      <c r="P34" s="10">
        <v>0</v>
      </c>
      <c r="Q34" s="10">
        <v>2500</v>
      </c>
      <c r="R34" s="10">
        <v>0</v>
      </c>
      <c r="S34" s="15">
        <v>2500</v>
      </c>
      <c r="T34" s="5" t="s">
        <v>37</v>
      </c>
      <c r="U34" s="7" t="s">
        <v>185</v>
      </c>
      <c r="V34" s="11" t="s">
        <v>186</v>
      </c>
      <c r="W34" s="2" t="b">
        <f t="shared" si="2"/>
        <v>1</v>
      </c>
      <c r="X34" s="2" t="s">
        <v>97</v>
      </c>
    </row>
    <row r="35" spans="1:24" s="2" customFormat="1" ht="12" customHeight="1">
      <c r="A35" s="5">
        <v>1460029</v>
      </c>
      <c r="B35" s="7" t="s">
        <v>105</v>
      </c>
      <c r="C35" s="10">
        <v>2</v>
      </c>
      <c r="D35" s="10">
        <v>1</v>
      </c>
      <c r="E35" s="9">
        <f t="shared" si="0"/>
        <v>0.5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1</v>
      </c>
      <c r="O35" s="10">
        <v>0</v>
      </c>
      <c r="P35" s="10">
        <v>0</v>
      </c>
      <c r="Q35" s="10">
        <v>750</v>
      </c>
      <c r="R35" s="10">
        <v>0</v>
      </c>
      <c r="S35" s="15">
        <v>750</v>
      </c>
      <c r="T35" s="5" t="s">
        <v>72</v>
      </c>
      <c r="U35" s="7" t="s">
        <v>187</v>
      </c>
      <c r="V35" s="11" t="s">
        <v>188</v>
      </c>
      <c r="W35" s="2" t="b">
        <f t="shared" si="2"/>
        <v>1</v>
      </c>
      <c r="X35" s="2" t="s">
        <v>105</v>
      </c>
    </row>
    <row r="36" spans="1:24" s="2" customFormat="1" ht="12" customHeight="1">
      <c r="A36" s="5">
        <v>1460030</v>
      </c>
      <c r="B36" s="7" t="s">
        <v>106</v>
      </c>
      <c r="C36" s="10">
        <v>31</v>
      </c>
      <c r="D36" s="10">
        <v>30</v>
      </c>
      <c r="E36" s="9">
        <f t="shared" si="0"/>
        <v>0.967741935483871</v>
      </c>
      <c r="F36" s="10">
        <v>0</v>
      </c>
      <c r="G36" s="10">
        <v>30</v>
      </c>
      <c r="H36" s="10">
        <v>0</v>
      </c>
      <c r="I36" s="10">
        <v>0</v>
      </c>
      <c r="J36" s="10">
        <v>0</v>
      </c>
      <c r="K36" s="10">
        <v>0</v>
      </c>
      <c r="L36" s="10">
        <v>30</v>
      </c>
      <c r="M36" s="10">
        <v>23</v>
      </c>
      <c r="N36" s="10">
        <v>7</v>
      </c>
      <c r="O36" s="10">
        <v>0</v>
      </c>
      <c r="P36" s="10">
        <v>0</v>
      </c>
      <c r="Q36" s="10">
        <v>15000</v>
      </c>
      <c r="R36" s="10">
        <v>0</v>
      </c>
      <c r="S36" s="15">
        <v>15000</v>
      </c>
      <c r="T36" s="5" t="s">
        <v>50</v>
      </c>
      <c r="U36" s="7" t="s">
        <v>189</v>
      </c>
      <c r="V36" s="11" t="s">
        <v>190</v>
      </c>
      <c r="W36" s="2" t="b">
        <f t="shared" si="2"/>
        <v>1</v>
      </c>
      <c r="X36" s="2" t="s">
        <v>106</v>
      </c>
    </row>
    <row r="37" spans="1:24" s="2" customFormat="1" ht="12" customHeight="1">
      <c r="A37" s="5">
        <v>1460031</v>
      </c>
      <c r="B37" s="7" t="s">
        <v>52</v>
      </c>
      <c r="C37" s="10">
        <v>68</v>
      </c>
      <c r="D37" s="10">
        <v>63</v>
      </c>
      <c r="E37" s="9">
        <f t="shared" si="0"/>
        <v>0.9264705882352942</v>
      </c>
      <c r="F37" s="10">
        <v>0</v>
      </c>
      <c r="G37" s="10">
        <v>63</v>
      </c>
      <c r="H37" s="10">
        <v>0</v>
      </c>
      <c r="I37" s="10">
        <v>0</v>
      </c>
      <c r="J37" s="10">
        <v>0</v>
      </c>
      <c r="K37" s="10">
        <v>0</v>
      </c>
      <c r="L37" s="10">
        <v>63</v>
      </c>
      <c r="M37" s="10">
        <v>5</v>
      </c>
      <c r="N37" s="10">
        <v>1</v>
      </c>
      <c r="O37" s="10">
        <v>57</v>
      </c>
      <c r="P37" s="10">
        <v>0</v>
      </c>
      <c r="Q37" s="10">
        <v>31500</v>
      </c>
      <c r="R37" s="10">
        <v>0</v>
      </c>
      <c r="S37" s="15">
        <v>31500</v>
      </c>
      <c r="T37" s="5" t="s">
        <v>52</v>
      </c>
      <c r="U37" s="7" t="s">
        <v>177</v>
      </c>
      <c r="V37" s="11" t="s">
        <v>191</v>
      </c>
      <c r="W37" s="2" t="b">
        <f t="shared" si="2"/>
        <v>1</v>
      </c>
      <c r="X37" s="2" t="s">
        <v>52</v>
      </c>
    </row>
    <row r="38" spans="1:24" s="2" customFormat="1" ht="12" customHeight="1">
      <c r="A38" s="5">
        <v>1460032</v>
      </c>
      <c r="B38" s="7" t="s">
        <v>107</v>
      </c>
      <c r="C38" s="10">
        <v>3</v>
      </c>
      <c r="D38" s="10">
        <v>3</v>
      </c>
      <c r="E38" s="9">
        <f aca="true" t="shared" si="3" ref="E38:E67">D38/C38</f>
        <v>1</v>
      </c>
      <c r="F38" s="10">
        <v>0</v>
      </c>
      <c r="G38" s="10">
        <v>0</v>
      </c>
      <c r="H38" s="10">
        <v>0</v>
      </c>
      <c r="I38" s="10">
        <v>3</v>
      </c>
      <c r="J38" s="10">
        <v>0</v>
      </c>
      <c r="K38" s="10">
        <v>0</v>
      </c>
      <c r="L38" s="10">
        <v>3</v>
      </c>
      <c r="M38" s="10">
        <v>3</v>
      </c>
      <c r="N38" s="10">
        <v>0</v>
      </c>
      <c r="O38" s="10">
        <v>0</v>
      </c>
      <c r="P38" s="10">
        <v>0</v>
      </c>
      <c r="Q38" s="10">
        <v>3000</v>
      </c>
      <c r="R38" s="10">
        <v>0</v>
      </c>
      <c r="S38" s="15">
        <v>3000</v>
      </c>
      <c r="T38" s="5" t="s">
        <v>28</v>
      </c>
      <c r="U38" s="7" t="s">
        <v>192</v>
      </c>
      <c r="V38" s="11" t="s">
        <v>193</v>
      </c>
      <c r="W38" s="2" t="b">
        <f t="shared" si="2"/>
        <v>1</v>
      </c>
      <c r="X38" s="2" t="s">
        <v>107</v>
      </c>
    </row>
    <row r="39" spans="1:24" s="2" customFormat="1" ht="12" customHeight="1">
      <c r="A39" s="5">
        <v>1460033</v>
      </c>
      <c r="B39" s="7" t="s">
        <v>108</v>
      </c>
      <c r="C39" s="10">
        <v>6</v>
      </c>
      <c r="D39" s="10">
        <v>6</v>
      </c>
      <c r="E39" s="9">
        <f t="shared" si="3"/>
        <v>1</v>
      </c>
      <c r="F39" s="10">
        <v>0</v>
      </c>
      <c r="G39" s="10">
        <v>6</v>
      </c>
      <c r="H39" s="10">
        <v>0</v>
      </c>
      <c r="I39" s="10">
        <v>0</v>
      </c>
      <c r="J39" s="10">
        <v>0</v>
      </c>
      <c r="K39" s="10">
        <v>0</v>
      </c>
      <c r="L39" s="10">
        <v>6</v>
      </c>
      <c r="M39" s="10">
        <v>0</v>
      </c>
      <c r="N39" s="10">
        <v>0</v>
      </c>
      <c r="O39" s="10">
        <v>6</v>
      </c>
      <c r="P39" s="10">
        <v>0</v>
      </c>
      <c r="Q39" s="10">
        <v>3000</v>
      </c>
      <c r="R39" s="10">
        <v>0</v>
      </c>
      <c r="S39" s="15">
        <v>3000</v>
      </c>
      <c r="T39" s="5" t="s">
        <v>55</v>
      </c>
      <c r="U39" s="7" t="s">
        <v>194</v>
      </c>
      <c r="V39" s="11" t="s">
        <v>195</v>
      </c>
      <c r="W39" s="2" t="b">
        <f t="shared" si="2"/>
        <v>1</v>
      </c>
      <c r="X39" s="2" t="s">
        <v>108</v>
      </c>
    </row>
    <row r="40" spans="1:24" s="2" customFormat="1" ht="12" customHeight="1">
      <c r="A40" s="5">
        <v>1460034</v>
      </c>
      <c r="B40" s="7" t="s">
        <v>98</v>
      </c>
      <c r="C40" s="10">
        <v>28</v>
      </c>
      <c r="D40" s="10">
        <v>27</v>
      </c>
      <c r="E40" s="9">
        <f t="shared" si="3"/>
        <v>0.9642857142857143</v>
      </c>
      <c r="F40" s="10">
        <v>0</v>
      </c>
      <c r="G40" s="10">
        <v>27</v>
      </c>
      <c r="H40" s="10">
        <v>0</v>
      </c>
      <c r="I40" s="10">
        <v>0</v>
      </c>
      <c r="J40" s="10">
        <v>0</v>
      </c>
      <c r="K40" s="10">
        <v>0</v>
      </c>
      <c r="L40" s="10">
        <v>27</v>
      </c>
      <c r="M40" s="10">
        <v>19</v>
      </c>
      <c r="N40" s="10">
        <v>2</v>
      </c>
      <c r="O40" s="10">
        <v>6</v>
      </c>
      <c r="P40" s="10">
        <v>0</v>
      </c>
      <c r="Q40" s="10">
        <v>13500</v>
      </c>
      <c r="R40" s="10">
        <v>0</v>
      </c>
      <c r="S40" s="15">
        <v>13500</v>
      </c>
      <c r="T40" s="5" t="s">
        <v>51</v>
      </c>
      <c r="U40" s="7" t="s">
        <v>196</v>
      </c>
      <c r="V40" s="11" t="s">
        <v>197</v>
      </c>
      <c r="W40" s="2" t="b">
        <f t="shared" si="2"/>
        <v>1</v>
      </c>
      <c r="X40" t="s">
        <v>98</v>
      </c>
    </row>
    <row r="41" spans="1:24" s="2" customFormat="1" ht="12" customHeight="1">
      <c r="A41" s="5">
        <v>1460035</v>
      </c>
      <c r="B41" s="7" t="s">
        <v>99</v>
      </c>
      <c r="C41" s="10">
        <v>12</v>
      </c>
      <c r="D41" s="10">
        <v>11</v>
      </c>
      <c r="E41" s="9">
        <f t="shared" si="3"/>
        <v>0.9166666666666666</v>
      </c>
      <c r="F41" s="10">
        <v>0</v>
      </c>
      <c r="G41" s="10">
        <v>11</v>
      </c>
      <c r="H41" s="10">
        <v>0</v>
      </c>
      <c r="I41" s="10">
        <v>0</v>
      </c>
      <c r="J41" s="10">
        <v>0</v>
      </c>
      <c r="K41" s="10">
        <v>0</v>
      </c>
      <c r="L41" s="10">
        <v>11</v>
      </c>
      <c r="M41" s="10">
        <v>0</v>
      </c>
      <c r="N41" s="10">
        <v>2</v>
      </c>
      <c r="O41" s="10">
        <v>9</v>
      </c>
      <c r="P41" s="10">
        <v>0</v>
      </c>
      <c r="Q41" s="10">
        <v>5500</v>
      </c>
      <c r="R41" s="10">
        <v>0</v>
      </c>
      <c r="S41" s="15">
        <v>5500</v>
      </c>
      <c r="T41" s="5" t="s">
        <v>78</v>
      </c>
      <c r="U41" s="7" t="s">
        <v>198</v>
      </c>
      <c r="V41" s="11" t="s">
        <v>199</v>
      </c>
      <c r="W41" s="2" t="b">
        <f t="shared" si="2"/>
        <v>1</v>
      </c>
      <c r="X41" t="s">
        <v>99</v>
      </c>
    </row>
    <row r="42" spans="1:24" s="2" customFormat="1" ht="12" customHeight="1">
      <c r="A42" s="5">
        <v>1460036</v>
      </c>
      <c r="B42" s="7" t="s">
        <v>100</v>
      </c>
      <c r="C42" s="10">
        <v>45</v>
      </c>
      <c r="D42" s="10">
        <v>44</v>
      </c>
      <c r="E42" s="9">
        <f t="shared" si="3"/>
        <v>0.9777777777777777</v>
      </c>
      <c r="F42" s="10">
        <v>0</v>
      </c>
      <c r="G42" s="10">
        <v>44</v>
      </c>
      <c r="H42" s="10">
        <v>0</v>
      </c>
      <c r="I42" s="10">
        <v>0</v>
      </c>
      <c r="J42" s="10">
        <v>0</v>
      </c>
      <c r="K42" s="10">
        <v>0</v>
      </c>
      <c r="L42" s="10">
        <v>44</v>
      </c>
      <c r="M42" s="10">
        <v>6</v>
      </c>
      <c r="N42" s="10">
        <v>36</v>
      </c>
      <c r="O42" s="10">
        <v>2</v>
      </c>
      <c r="P42" s="10">
        <v>0</v>
      </c>
      <c r="Q42" s="10">
        <v>22000</v>
      </c>
      <c r="R42" s="10">
        <v>0</v>
      </c>
      <c r="S42" s="15">
        <v>22000</v>
      </c>
      <c r="T42" s="5" t="s">
        <v>76</v>
      </c>
      <c r="U42" s="7" t="s">
        <v>200</v>
      </c>
      <c r="V42" s="11" t="s">
        <v>201</v>
      </c>
      <c r="W42" s="2" t="b">
        <f t="shared" si="2"/>
        <v>1</v>
      </c>
      <c r="X42" t="s">
        <v>100</v>
      </c>
    </row>
    <row r="43" spans="1:24" s="2" customFormat="1" ht="12" customHeight="1">
      <c r="A43" s="5">
        <v>1460037</v>
      </c>
      <c r="B43" s="7" t="s">
        <v>115</v>
      </c>
      <c r="C43" s="10">
        <v>19</v>
      </c>
      <c r="D43" s="10">
        <v>19</v>
      </c>
      <c r="E43" s="9">
        <f t="shared" si="3"/>
        <v>1</v>
      </c>
      <c r="F43" s="10">
        <v>0</v>
      </c>
      <c r="G43" s="10">
        <v>0</v>
      </c>
      <c r="H43" s="10">
        <v>19</v>
      </c>
      <c r="I43" s="10">
        <v>0</v>
      </c>
      <c r="J43" s="10">
        <v>0</v>
      </c>
      <c r="K43" s="10">
        <v>0</v>
      </c>
      <c r="L43" s="10">
        <v>19</v>
      </c>
      <c r="M43" s="10">
        <v>1</v>
      </c>
      <c r="N43" s="10">
        <v>8</v>
      </c>
      <c r="O43" s="10">
        <v>10</v>
      </c>
      <c r="P43" s="10">
        <v>0</v>
      </c>
      <c r="Q43" s="10">
        <v>14250</v>
      </c>
      <c r="R43" s="10">
        <v>0</v>
      </c>
      <c r="S43" s="15">
        <v>14250</v>
      </c>
      <c r="T43" s="5" t="s">
        <v>58</v>
      </c>
      <c r="U43" s="7" t="s">
        <v>202</v>
      </c>
      <c r="V43" s="11" t="s">
        <v>203</v>
      </c>
      <c r="W43" s="2" t="b">
        <f t="shared" si="2"/>
        <v>1</v>
      </c>
      <c r="X43" t="s">
        <v>115</v>
      </c>
    </row>
    <row r="44" spans="1:24" s="2" customFormat="1" ht="12" customHeight="1">
      <c r="A44" s="5">
        <v>1460038</v>
      </c>
      <c r="B44" s="7" t="s">
        <v>73</v>
      </c>
      <c r="C44" s="10">
        <v>2</v>
      </c>
      <c r="D44" s="10">
        <v>2</v>
      </c>
      <c r="E44" s="9">
        <f t="shared" si="3"/>
        <v>1</v>
      </c>
      <c r="F44" s="10">
        <v>0</v>
      </c>
      <c r="G44" s="10">
        <v>0</v>
      </c>
      <c r="H44" s="10">
        <v>0</v>
      </c>
      <c r="I44" s="10">
        <v>2</v>
      </c>
      <c r="J44" s="10">
        <v>0</v>
      </c>
      <c r="K44" s="10">
        <v>0</v>
      </c>
      <c r="L44" s="10">
        <v>2</v>
      </c>
      <c r="M44" s="10">
        <v>1</v>
      </c>
      <c r="N44" s="10">
        <v>0</v>
      </c>
      <c r="O44" s="10">
        <v>1</v>
      </c>
      <c r="P44" s="10">
        <v>0</v>
      </c>
      <c r="Q44" s="10">
        <v>2000</v>
      </c>
      <c r="R44" s="10">
        <v>0</v>
      </c>
      <c r="S44" s="15">
        <v>2000</v>
      </c>
      <c r="T44" s="5" t="s">
        <v>73</v>
      </c>
      <c r="U44" s="7" t="s">
        <v>204</v>
      </c>
      <c r="V44" s="11" t="s">
        <v>205</v>
      </c>
      <c r="W44" s="2" t="b">
        <f t="shared" si="2"/>
        <v>1</v>
      </c>
      <c r="X44" t="s">
        <v>73</v>
      </c>
    </row>
    <row r="45" spans="1:24" s="2" customFormat="1" ht="12" customHeight="1">
      <c r="A45" s="5">
        <v>1460039</v>
      </c>
      <c r="B45" s="7" t="s">
        <v>116</v>
      </c>
      <c r="C45" s="10">
        <v>1</v>
      </c>
      <c r="D45" s="10">
        <v>1</v>
      </c>
      <c r="E45" s="9">
        <f t="shared" si="3"/>
        <v>1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1</v>
      </c>
      <c r="M45" s="10">
        <v>1</v>
      </c>
      <c r="N45" s="10">
        <v>0</v>
      </c>
      <c r="O45" s="10">
        <v>0</v>
      </c>
      <c r="P45" s="10">
        <v>0</v>
      </c>
      <c r="Q45" s="10">
        <v>1000</v>
      </c>
      <c r="R45" s="10">
        <v>0</v>
      </c>
      <c r="S45" s="15">
        <v>1000</v>
      </c>
      <c r="T45" s="5" t="s">
        <v>29</v>
      </c>
      <c r="U45" s="7" t="s">
        <v>206</v>
      </c>
      <c r="V45" s="11" t="s">
        <v>207</v>
      </c>
      <c r="W45" s="2" t="b">
        <f t="shared" si="2"/>
        <v>1</v>
      </c>
      <c r="X45" t="s">
        <v>116</v>
      </c>
    </row>
    <row r="46" spans="1:24" s="2" customFormat="1" ht="12" customHeight="1">
      <c r="A46" s="5">
        <v>1460040</v>
      </c>
      <c r="B46" s="7" t="s">
        <v>117</v>
      </c>
      <c r="C46" s="10">
        <v>46</v>
      </c>
      <c r="D46" s="10">
        <v>46</v>
      </c>
      <c r="E46" s="9">
        <f t="shared" si="3"/>
        <v>1</v>
      </c>
      <c r="F46" s="10">
        <v>0</v>
      </c>
      <c r="G46" s="10">
        <v>0</v>
      </c>
      <c r="H46" s="10">
        <v>46</v>
      </c>
      <c r="I46" s="10">
        <v>0</v>
      </c>
      <c r="J46" s="10">
        <v>0</v>
      </c>
      <c r="K46" s="10">
        <v>0</v>
      </c>
      <c r="L46" s="10">
        <v>46</v>
      </c>
      <c r="M46" s="10">
        <v>28</v>
      </c>
      <c r="N46" s="10">
        <v>7</v>
      </c>
      <c r="O46" s="10">
        <v>11</v>
      </c>
      <c r="P46" s="10">
        <v>0</v>
      </c>
      <c r="Q46" s="10">
        <v>34500</v>
      </c>
      <c r="R46" s="10">
        <v>0</v>
      </c>
      <c r="S46" s="15">
        <v>34500</v>
      </c>
      <c r="T46" s="5" t="s">
        <v>42</v>
      </c>
      <c r="U46" s="7" t="s">
        <v>208</v>
      </c>
      <c r="V46" s="11" t="s">
        <v>209</v>
      </c>
      <c r="W46" s="2" t="b">
        <f t="shared" si="2"/>
        <v>1</v>
      </c>
      <c r="X46" t="s">
        <v>117</v>
      </c>
    </row>
    <row r="47" spans="1:24" s="2" customFormat="1" ht="12" customHeight="1">
      <c r="A47" s="5">
        <v>1460041</v>
      </c>
      <c r="B47" s="7" t="s">
        <v>34</v>
      </c>
      <c r="C47" s="10">
        <v>157</v>
      </c>
      <c r="D47" s="10">
        <v>157</v>
      </c>
      <c r="E47" s="9">
        <f t="shared" si="3"/>
        <v>1</v>
      </c>
      <c r="F47" s="10">
        <v>0</v>
      </c>
      <c r="G47" s="10">
        <v>0</v>
      </c>
      <c r="H47" s="10">
        <v>0</v>
      </c>
      <c r="I47" s="10">
        <v>157</v>
      </c>
      <c r="J47" s="10">
        <v>0</v>
      </c>
      <c r="K47" s="10">
        <v>0</v>
      </c>
      <c r="L47" s="10">
        <v>157</v>
      </c>
      <c r="M47" s="10">
        <v>44</v>
      </c>
      <c r="N47" s="10">
        <v>75</v>
      </c>
      <c r="O47" s="10">
        <v>38</v>
      </c>
      <c r="P47" s="10">
        <v>0</v>
      </c>
      <c r="Q47" s="10">
        <v>157000</v>
      </c>
      <c r="R47" s="10">
        <v>0</v>
      </c>
      <c r="S47" s="15">
        <v>157000</v>
      </c>
      <c r="T47" s="5" t="s">
        <v>34</v>
      </c>
      <c r="U47" s="7" t="s">
        <v>171</v>
      </c>
      <c r="V47" s="11" t="s">
        <v>210</v>
      </c>
      <c r="W47" s="2" t="b">
        <f t="shared" si="2"/>
        <v>1</v>
      </c>
      <c r="X47" t="s">
        <v>34</v>
      </c>
    </row>
    <row r="48" spans="1:24" s="2" customFormat="1" ht="12" customHeight="1">
      <c r="A48" s="5">
        <v>1460042</v>
      </c>
      <c r="B48" s="7" t="s">
        <v>46</v>
      </c>
      <c r="C48" s="10">
        <v>25</v>
      </c>
      <c r="D48" s="10">
        <v>25</v>
      </c>
      <c r="E48" s="9">
        <f t="shared" si="3"/>
        <v>1</v>
      </c>
      <c r="F48" s="10">
        <v>0</v>
      </c>
      <c r="G48" s="10">
        <v>0</v>
      </c>
      <c r="H48" s="10">
        <v>25</v>
      </c>
      <c r="I48" s="10">
        <v>0</v>
      </c>
      <c r="J48" s="10">
        <v>0</v>
      </c>
      <c r="K48" s="10">
        <v>0</v>
      </c>
      <c r="L48" s="10">
        <v>25</v>
      </c>
      <c r="M48" s="10">
        <v>15</v>
      </c>
      <c r="N48" s="10">
        <v>5</v>
      </c>
      <c r="O48" s="10">
        <v>5</v>
      </c>
      <c r="P48" s="10">
        <v>0</v>
      </c>
      <c r="Q48" s="10">
        <v>18750</v>
      </c>
      <c r="R48" s="10">
        <v>0</v>
      </c>
      <c r="S48" s="15">
        <v>18750</v>
      </c>
      <c r="T48" s="5" t="s">
        <v>46</v>
      </c>
      <c r="U48" s="7" t="s">
        <v>136</v>
      </c>
      <c r="V48" s="11" t="s">
        <v>211</v>
      </c>
      <c r="W48" s="2" t="b">
        <f t="shared" si="2"/>
        <v>1</v>
      </c>
      <c r="X48" t="s">
        <v>46</v>
      </c>
    </row>
    <row r="49" spans="1:24" s="2" customFormat="1" ht="12" customHeight="1">
      <c r="A49" s="5">
        <v>1460043</v>
      </c>
      <c r="B49" s="7" t="s">
        <v>118</v>
      </c>
      <c r="C49" s="10">
        <v>10</v>
      </c>
      <c r="D49" s="10">
        <v>10</v>
      </c>
      <c r="E49" s="9">
        <f t="shared" si="3"/>
        <v>1</v>
      </c>
      <c r="F49" s="10">
        <v>0</v>
      </c>
      <c r="G49" s="10">
        <v>10</v>
      </c>
      <c r="H49" s="10">
        <v>0</v>
      </c>
      <c r="I49" s="10">
        <v>0</v>
      </c>
      <c r="J49" s="10">
        <v>0</v>
      </c>
      <c r="K49" s="10">
        <v>0</v>
      </c>
      <c r="L49" s="10">
        <v>10</v>
      </c>
      <c r="M49" s="10">
        <v>0</v>
      </c>
      <c r="N49" s="10">
        <v>2</v>
      </c>
      <c r="O49" s="10">
        <v>8</v>
      </c>
      <c r="P49" s="10">
        <v>0</v>
      </c>
      <c r="Q49" s="10">
        <v>5000</v>
      </c>
      <c r="R49" s="10">
        <v>0</v>
      </c>
      <c r="S49" s="15">
        <v>5000</v>
      </c>
      <c r="T49" s="5" t="s">
        <v>40</v>
      </c>
      <c r="U49" s="7" t="s">
        <v>142</v>
      </c>
      <c r="V49" s="11" t="s">
        <v>212</v>
      </c>
      <c r="W49" s="2" t="b">
        <f t="shared" si="2"/>
        <v>1</v>
      </c>
      <c r="X49" t="s">
        <v>118</v>
      </c>
    </row>
    <row r="50" spans="1:24" s="2" customFormat="1" ht="12" customHeight="1">
      <c r="A50" s="5">
        <v>1460044</v>
      </c>
      <c r="B50" s="7" t="s">
        <v>119</v>
      </c>
      <c r="C50" s="10">
        <v>54</v>
      </c>
      <c r="D50" s="10">
        <v>52</v>
      </c>
      <c r="E50" s="9">
        <f t="shared" si="3"/>
        <v>0.9629629629629629</v>
      </c>
      <c r="F50" s="10">
        <v>0</v>
      </c>
      <c r="G50" s="10">
        <v>0</v>
      </c>
      <c r="H50" s="10">
        <v>27</v>
      </c>
      <c r="I50" s="10">
        <v>25</v>
      </c>
      <c r="J50" s="10">
        <v>0</v>
      </c>
      <c r="K50" s="10">
        <v>0</v>
      </c>
      <c r="L50" s="10">
        <v>52</v>
      </c>
      <c r="M50" s="10">
        <v>45</v>
      </c>
      <c r="N50" s="10">
        <v>3</v>
      </c>
      <c r="O50" s="10">
        <v>4</v>
      </c>
      <c r="P50" s="10">
        <v>0</v>
      </c>
      <c r="Q50" s="10">
        <v>45250</v>
      </c>
      <c r="R50" s="10">
        <v>0</v>
      </c>
      <c r="S50" s="15">
        <v>45250</v>
      </c>
      <c r="T50" s="5" t="s">
        <v>30</v>
      </c>
      <c r="U50" s="7" t="s">
        <v>213</v>
      </c>
      <c r="V50" s="11" t="s">
        <v>214</v>
      </c>
      <c r="W50" s="2" t="b">
        <f t="shared" si="2"/>
        <v>1</v>
      </c>
      <c r="X50" t="s">
        <v>119</v>
      </c>
    </row>
    <row r="51" spans="1:24" s="2" customFormat="1" ht="12" customHeight="1">
      <c r="A51" s="5">
        <v>1460045</v>
      </c>
      <c r="B51" s="7" t="s">
        <v>120</v>
      </c>
      <c r="C51" s="10">
        <v>22</v>
      </c>
      <c r="D51" s="10">
        <v>22</v>
      </c>
      <c r="E51" s="9">
        <f t="shared" si="3"/>
        <v>1</v>
      </c>
      <c r="F51" s="10">
        <v>0</v>
      </c>
      <c r="G51" s="10">
        <v>0</v>
      </c>
      <c r="H51" s="10">
        <v>0</v>
      </c>
      <c r="I51" s="10">
        <v>22</v>
      </c>
      <c r="J51" s="10">
        <v>0</v>
      </c>
      <c r="K51" s="10">
        <v>0</v>
      </c>
      <c r="L51" s="10">
        <v>22</v>
      </c>
      <c r="M51" s="10">
        <v>21</v>
      </c>
      <c r="N51" s="10">
        <v>0</v>
      </c>
      <c r="O51" s="10">
        <v>1</v>
      </c>
      <c r="P51" s="10">
        <v>0</v>
      </c>
      <c r="Q51" s="10">
        <v>22000</v>
      </c>
      <c r="R51" s="10">
        <v>0</v>
      </c>
      <c r="S51" s="15">
        <v>22000</v>
      </c>
      <c r="T51" s="5" t="s">
        <v>66</v>
      </c>
      <c r="U51" s="7" t="s">
        <v>215</v>
      </c>
      <c r="V51" s="11" t="s">
        <v>216</v>
      </c>
      <c r="W51" s="2" t="b">
        <f t="shared" si="2"/>
        <v>1</v>
      </c>
      <c r="X51" t="s">
        <v>120</v>
      </c>
    </row>
    <row r="52" spans="1:24" s="2" customFormat="1" ht="12" customHeight="1">
      <c r="A52" s="5">
        <v>1460046</v>
      </c>
      <c r="B52" s="7" t="s">
        <v>32</v>
      </c>
      <c r="C52" s="10">
        <v>46</v>
      </c>
      <c r="D52" s="10">
        <v>44</v>
      </c>
      <c r="E52" s="9">
        <f t="shared" si="3"/>
        <v>0.9565217391304348</v>
      </c>
      <c r="F52" s="10">
        <v>0</v>
      </c>
      <c r="G52" s="10">
        <v>44</v>
      </c>
      <c r="H52" s="10">
        <v>0</v>
      </c>
      <c r="I52" s="10">
        <v>0</v>
      </c>
      <c r="J52" s="10">
        <v>0</v>
      </c>
      <c r="K52" s="10">
        <v>0</v>
      </c>
      <c r="L52" s="10">
        <v>44</v>
      </c>
      <c r="M52" s="10">
        <v>13</v>
      </c>
      <c r="N52" s="10">
        <v>25</v>
      </c>
      <c r="O52" s="10">
        <v>6</v>
      </c>
      <c r="P52" s="10">
        <v>0</v>
      </c>
      <c r="Q52" s="10">
        <v>22000</v>
      </c>
      <c r="R52" s="10">
        <v>0</v>
      </c>
      <c r="S52" s="15">
        <v>22000</v>
      </c>
      <c r="T52" s="5" t="s">
        <v>32</v>
      </c>
      <c r="U52" s="7" t="s">
        <v>217</v>
      </c>
      <c r="V52" s="11" t="s">
        <v>218</v>
      </c>
      <c r="W52" s="2" t="b">
        <f t="shared" si="2"/>
        <v>1</v>
      </c>
      <c r="X52" t="s">
        <v>32</v>
      </c>
    </row>
    <row r="53" spans="1:24" s="2" customFormat="1" ht="12" customHeight="1">
      <c r="A53" s="5">
        <v>1460047</v>
      </c>
      <c r="B53" s="7" t="s">
        <v>109</v>
      </c>
      <c r="C53" s="10">
        <v>28</v>
      </c>
      <c r="D53" s="10">
        <v>28</v>
      </c>
      <c r="E53" s="9">
        <f t="shared" si="3"/>
        <v>1</v>
      </c>
      <c r="F53" s="10">
        <v>0</v>
      </c>
      <c r="G53" s="10">
        <v>0</v>
      </c>
      <c r="H53" s="10">
        <v>28</v>
      </c>
      <c r="I53" s="10">
        <v>0</v>
      </c>
      <c r="J53" s="10">
        <v>0</v>
      </c>
      <c r="K53" s="10">
        <v>0</v>
      </c>
      <c r="L53" s="10">
        <v>28</v>
      </c>
      <c r="M53" s="10">
        <v>11</v>
      </c>
      <c r="N53" s="10">
        <v>14</v>
      </c>
      <c r="O53" s="10">
        <v>3</v>
      </c>
      <c r="P53" s="10">
        <v>0</v>
      </c>
      <c r="Q53" s="10">
        <v>21000</v>
      </c>
      <c r="R53" s="10">
        <v>0</v>
      </c>
      <c r="S53" s="15">
        <v>21000</v>
      </c>
      <c r="T53" s="5" t="s">
        <v>68</v>
      </c>
      <c r="U53" s="7" t="s">
        <v>219</v>
      </c>
      <c r="V53" s="11" t="s">
        <v>220</v>
      </c>
      <c r="W53" s="2" t="b">
        <f t="shared" si="2"/>
        <v>1</v>
      </c>
      <c r="X53" t="s">
        <v>109</v>
      </c>
    </row>
    <row r="54" spans="1:24" s="2" customFormat="1" ht="12" customHeight="1">
      <c r="A54" s="5">
        <v>1460048</v>
      </c>
      <c r="B54" s="7" t="s">
        <v>121</v>
      </c>
      <c r="C54" s="10">
        <v>24</v>
      </c>
      <c r="D54" s="10">
        <v>24</v>
      </c>
      <c r="E54" s="9">
        <f t="shared" si="3"/>
        <v>1</v>
      </c>
      <c r="F54" s="10">
        <v>0</v>
      </c>
      <c r="G54" s="10">
        <v>0</v>
      </c>
      <c r="H54" s="10">
        <v>0</v>
      </c>
      <c r="I54" s="10">
        <v>24</v>
      </c>
      <c r="J54" s="10">
        <v>0</v>
      </c>
      <c r="K54" s="10">
        <v>0</v>
      </c>
      <c r="L54" s="10">
        <v>24</v>
      </c>
      <c r="M54" s="10">
        <v>0</v>
      </c>
      <c r="N54" s="10">
        <v>7</v>
      </c>
      <c r="O54" s="10">
        <v>17</v>
      </c>
      <c r="P54" s="10">
        <v>0</v>
      </c>
      <c r="Q54" s="10">
        <v>24000</v>
      </c>
      <c r="R54" s="10">
        <v>0</v>
      </c>
      <c r="S54" s="15">
        <v>24000</v>
      </c>
      <c r="T54" s="5" t="s">
        <v>59</v>
      </c>
      <c r="U54" s="7" t="s">
        <v>167</v>
      </c>
      <c r="V54" s="11" t="s">
        <v>221</v>
      </c>
      <c r="W54" s="2" t="b">
        <f t="shared" si="2"/>
        <v>1</v>
      </c>
      <c r="X54" t="s">
        <v>121</v>
      </c>
    </row>
    <row r="55" spans="1:24" s="2" customFormat="1" ht="12" customHeight="1">
      <c r="A55" s="5">
        <v>1460049</v>
      </c>
      <c r="B55" s="7" t="s">
        <v>65</v>
      </c>
      <c r="C55" s="10">
        <v>97</v>
      </c>
      <c r="D55" s="10">
        <v>94</v>
      </c>
      <c r="E55" s="9">
        <f t="shared" si="3"/>
        <v>0.9690721649484536</v>
      </c>
      <c r="F55" s="10">
        <v>0</v>
      </c>
      <c r="G55" s="10">
        <v>0</v>
      </c>
      <c r="H55" s="10">
        <v>0</v>
      </c>
      <c r="I55" s="10">
        <v>94</v>
      </c>
      <c r="J55" s="10">
        <v>0</v>
      </c>
      <c r="K55" s="10">
        <v>0</v>
      </c>
      <c r="L55" s="10">
        <v>94</v>
      </c>
      <c r="M55" s="10">
        <v>23</v>
      </c>
      <c r="N55" s="10">
        <v>70</v>
      </c>
      <c r="O55" s="10">
        <v>1</v>
      </c>
      <c r="P55" s="10">
        <v>0</v>
      </c>
      <c r="Q55" s="10">
        <v>94000</v>
      </c>
      <c r="R55" s="10">
        <v>0</v>
      </c>
      <c r="S55" s="15">
        <v>94000</v>
      </c>
      <c r="T55" s="5" t="s">
        <v>65</v>
      </c>
      <c r="U55" s="7" t="s">
        <v>222</v>
      </c>
      <c r="V55" s="11" t="s">
        <v>223</v>
      </c>
      <c r="W55" s="2" t="b">
        <f t="shared" si="2"/>
        <v>1</v>
      </c>
      <c r="X55" t="s">
        <v>65</v>
      </c>
    </row>
    <row r="56" spans="1:24" s="2" customFormat="1" ht="12" customHeight="1">
      <c r="A56" s="5">
        <v>1460050</v>
      </c>
      <c r="B56" s="7" t="s">
        <v>122</v>
      </c>
      <c r="C56" s="10">
        <v>3</v>
      </c>
      <c r="D56" s="10">
        <v>3</v>
      </c>
      <c r="E56" s="9">
        <f t="shared" si="3"/>
        <v>1</v>
      </c>
      <c r="F56" s="10">
        <v>0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3</v>
      </c>
      <c r="M56" s="10">
        <v>3</v>
      </c>
      <c r="N56" s="10">
        <v>0</v>
      </c>
      <c r="O56" s="10">
        <v>0</v>
      </c>
      <c r="P56" s="10">
        <v>0</v>
      </c>
      <c r="Q56" s="10">
        <v>3000</v>
      </c>
      <c r="R56" s="10">
        <v>0</v>
      </c>
      <c r="S56" s="15">
        <v>3000</v>
      </c>
      <c r="T56" s="5" t="s">
        <v>61</v>
      </c>
      <c r="U56" s="7" t="s">
        <v>224</v>
      </c>
      <c r="V56" s="11" t="s">
        <v>225</v>
      </c>
      <c r="W56" s="2" t="b">
        <f t="shared" si="2"/>
        <v>1</v>
      </c>
      <c r="X56" t="s">
        <v>122</v>
      </c>
    </row>
    <row r="57" spans="1:24" s="2" customFormat="1" ht="12" customHeight="1">
      <c r="A57" s="5">
        <v>1460051</v>
      </c>
      <c r="B57" s="7" t="s">
        <v>110</v>
      </c>
      <c r="C57" s="10">
        <v>19</v>
      </c>
      <c r="D57" s="10">
        <v>19</v>
      </c>
      <c r="E57" s="9">
        <f t="shared" si="3"/>
        <v>1</v>
      </c>
      <c r="F57" s="10">
        <v>0</v>
      </c>
      <c r="G57" s="10">
        <v>0</v>
      </c>
      <c r="H57" s="10">
        <v>1</v>
      </c>
      <c r="I57" s="10">
        <v>18</v>
      </c>
      <c r="J57" s="10">
        <v>0</v>
      </c>
      <c r="K57" s="10">
        <v>0</v>
      </c>
      <c r="L57" s="10">
        <v>19</v>
      </c>
      <c r="M57" s="10">
        <v>17</v>
      </c>
      <c r="N57" s="10">
        <v>1</v>
      </c>
      <c r="O57" s="10">
        <v>1</v>
      </c>
      <c r="P57" s="10">
        <v>0</v>
      </c>
      <c r="Q57" s="10">
        <v>18750</v>
      </c>
      <c r="R57" s="10">
        <v>0</v>
      </c>
      <c r="S57" s="15">
        <v>18750</v>
      </c>
      <c r="T57" s="5" t="s">
        <v>23</v>
      </c>
      <c r="U57" s="7" t="s">
        <v>226</v>
      </c>
      <c r="V57" s="11" t="s">
        <v>227</v>
      </c>
      <c r="W57" s="2" t="b">
        <f t="shared" si="2"/>
        <v>1</v>
      </c>
      <c r="X57" t="s">
        <v>110</v>
      </c>
    </row>
    <row r="58" spans="1:24" s="2" customFormat="1" ht="12" customHeight="1">
      <c r="A58" s="5">
        <v>1460052</v>
      </c>
      <c r="B58" s="7" t="s">
        <v>111</v>
      </c>
      <c r="C58" s="10">
        <v>139</v>
      </c>
      <c r="D58" s="10">
        <v>132</v>
      </c>
      <c r="E58" s="9">
        <f t="shared" si="3"/>
        <v>0.9496402877697842</v>
      </c>
      <c r="F58" s="10">
        <v>0</v>
      </c>
      <c r="G58" s="10">
        <v>0</v>
      </c>
      <c r="H58" s="10">
        <v>83</v>
      </c>
      <c r="I58" s="10">
        <v>49</v>
      </c>
      <c r="J58" s="10">
        <v>0</v>
      </c>
      <c r="K58" s="10">
        <v>0</v>
      </c>
      <c r="L58" s="10">
        <v>132</v>
      </c>
      <c r="M58" s="10">
        <v>3</v>
      </c>
      <c r="N58" s="10">
        <v>10</v>
      </c>
      <c r="O58" s="10">
        <v>119</v>
      </c>
      <c r="P58" s="10">
        <v>0</v>
      </c>
      <c r="Q58" s="10">
        <v>111250</v>
      </c>
      <c r="R58" s="10">
        <v>0</v>
      </c>
      <c r="S58" s="15">
        <v>111250</v>
      </c>
      <c r="T58" s="5" t="s">
        <v>69</v>
      </c>
      <c r="U58" s="7" t="s">
        <v>167</v>
      </c>
      <c r="V58" s="11" t="s">
        <v>228</v>
      </c>
      <c r="W58" s="2" t="b">
        <f t="shared" si="2"/>
        <v>1</v>
      </c>
      <c r="X58" t="s">
        <v>111</v>
      </c>
    </row>
    <row r="59" spans="1:24" s="2" customFormat="1" ht="12" customHeight="1">
      <c r="A59" s="5">
        <v>1460053</v>
      </c>
      <c r="B59" s="7" t="s">
        <v>123</v>
      </c>
      <c r="C59" s="10">
        <v>15</v>
      </c>
      <c r="D59" s="10">
        <v>15</v>
      </c>
      <c r="E59" s="9">
        <f t="shared" si="3"/>
        <v>1</v>
      </c>
      <c r="F59" s="10">
        <v>0</v>
      </c>
      <c r="G59" s="10">
        <v>0</v>
      </c>
      <c r="H59" s="10">
        <v>15</v>
      </c>
      <c r="I59" s="10">
        <v>0</v>
      </c>
      <c r="J59" s="10">
        <v>0</v>
      </c>
      <c r="K59" s="10">
        <v>0</v>
      </c>
      <c r="L59" s="10">
        <v>15</v>
      </c>
      <c r="M59" s="10">
        <v>2</v>
      </c>
      <c r="N59" s="10">
        <v>7</v>
      </c>
      <c r="O59" s="10">
        <v>6</v>
      </c>
      <c r="P59" s="10">
        <v>0</v>
      </c>
      <c r="Q59" s="10">
        <v>11250</v>
      </c>
      <c r="R59" s="10">
        <v>0</v>
      </c>
      <c r="S59" s="15">
        <v>11250</v>
      </c>
      <c r="T59" s="5" t="s">
        <v>43</v>
      </c>
      <c r="U59" s="7" t="s">
        <v>200</v>
      </c>
      <c r="V59" s="11" t="s">
        <v>229</v>
      </c>
      <c r="W59" s="2" t="b">
        <f t="shared" si="2"/>
        <v>1</v>
      </c>
      <c r="X59" t="s">
        <v>123</v>
      </c>
    </row>
    <row r="60" spans="1:24" s="2" customFormat="1" ht="12" customHeight="1">
      <c r="A60" s="5">
        <v>1460054</v>
      </c>
      <c r="B60" s="7" t="s">
        <v>112</v>
      </c>
      <c r="C60" s="10">
        <v>4</v>
      </c>
      <c r="D60" s="10">
        <v>4</v>
      </c>
      <c r="E60" s="9">
        <f t="shared" si="3"/>
        <v>1</v>
      </c>
      <c r="F60" s="10">
        <v>0</v>
      </c>
      <c r="G60" s="10">
        <v>0</v>
      </c>
      <c r="H60" s="10">
        <v>4</v>
      </c>
      <c r="I60" s="10">
        <v>0</v>
      </c>
      <c r="J60" s="10">
        <v>0</v>
      </c>
      <c r="K60" s="10">
        <v>0</v>
      </c>
      <c r="L60" s="10">
        <v>4</v>
      </c>
      <c r="M60" s="10">
        <v>3</v>
      </c>
      <c r="N60" s="10">
        <v>1</v>
      </c>
      <c r="O60" s="10">
        <v>0</v>
      </c>
      <c r="P60" s="10">
        <v>0</v>
      </c>
      <c r="Q60" s="10">
        <v>3000</v>
      </c>
      <c r="R60" s="10">
        <v>0</v>
      </c>
      <c r="S60" s="15">
        <v>3000</v>
      </c>
      <c r="T60" s="5" t="s">
        <v>49</v>
      </c>
      <c r="U60" s="7" t="s">
        <v>230</v>
      </c>
      <c r="V60" s="11" t="s">
        <v>231</v>
      </c>
      <c r="W60" s="2" t="b">
        <f t="shared" si="2"/>
        <v>1</v>
      </c>
      <c r="X60" t="s">
        <v>112</v>
      </c>
    </row>
    <row r="61" spans="1:24" s="2" customFormat="1" ht="12" customHeight="1">
      <c r="A61" s="5">
        <v>1460055</v>
      </c>
      <c r="B61" s="7" t="s">
        <v>113</v>
      </c>
      <c r="C61" s="10">
        <v>51</v>
      </c>
      <c r="D61" s="10">
        <v>47</v>
      </c>
      <c r="E61" s="9">
        <f t="shared" si="3"/>
        <v>0.9215686274509803</v>
      </c>
      <c r="F61" s="10">
        <v>0</v>
      </c>
      <c r="G61" s="10">
        <v>0</v>
      </c>
      <c r="H61" s="10">
        <v>18</v>
      </c>
      <c r="I61" s="10">
        <v>29</v>
      </c>
      <c r="J61" s="10">
        <v>0</v>
      </c>
      <c r="K61" s="10">
        <v>0</v>
      </c>
      <c r="L61" s="10">
        <v>47</v>
      </c>
      <c r="M61" s="10">
        <v>43</v>
      </c>
      <c r="N61" s="10">
        <v>3</v>
      </c>
      <c r="O61" s="10">
        <v>1</v>
      </c>
      <c r="P61" s="10">
        <v>0</v>
      </c>
      <c r="Q61" s="10">
        <v>42500</v>
      </c>
      <c r="R61" s="10">
        <v>0</v>
      </c>
      <c r="S61" s="15">
        <v>42500</v>
      </c>
      <c r="T61" s="5" t="s">
        <v>54</v>
      </c>
      <c r="U61" s="7" t="s">
        <v>232</v>
      </c>
      <c r="V61" s="11" t="s">
        <v>233</v>
      </c>
      <c r="W61" s="2" t="b">
        <f t="shared" si="2"/>
        <v>1</v>
      </c>
      <c r="X61" t="s">
        <v>113</v>
      </c>
    </row>
    <row r="62" spans="1:24" s="2" customFormat="1" ht="12" customHeight="1">
      <c r="A62" s="5">
        <v>1460056</v>
      </c>
      <c r="B62" s="7" t="s">
        <v>124</v>
      </c>
      <c r="C62" s="10">
        <v>32</v>
      </c>
      <c r="D62" s="10">
        <v>30</v>
      </c>
      <c r="E62" s="9">
        <f t="shared" si="3"/>
        <v>0.9375</v>
      </c>
      <c r="F62" s="10">
        <v>0</v>
      </c>
      <c r="G62" s="10">
        <v>18</v>
      </c>
      <c r="H62" s="10">
        <v>10</v>
      </c>
      <c r="I62" s="10">
        <v>2</v>
      </c>
      <c r="J62" s="10">
        <v>0</v>
      </c>
      <c r="K62" s="10">
        <v>0</v>
      </c>
      <c r="L62" s="10">
        <v>30</v>
      </c>
      <c r="M62" s="10">
        <v>13</v>
      </c>
      <c r="N62" s="10">
        <v>9</v>
      </c>
      <c r="O62" s="10">
        <v>8</v>
      </c>
      <c r="P62" s="10">
        <v>0</v>
      </c>
      <c r="Q62" s="10">
        <v>18500</v>
      </c>
      <c r="R62" s="10">
        <v>0</v>
      </c>
      <c r="S62" s="15">
        <v>18500</v>
      </c>
      <c r="T62" s="5" t="s">
        <v>60</v>
      </c>
      <c r="U62" s="7" t="s">
        <v>234</v>
      </c>
      <c r="V62" s="11" t="s">
        <v>235</v>
      </c>
      <c r="W62" s="2" t="b">
        <f t="shared" si="2"/>
        <v>1</v>
      </c>
      <c r="X62" t="s">
        <v>124</v>
      </c>
    </row>
    <row r="63" spans="1:24" s="2" customFormat="1" ht="12" customHeight="1">
      <c r="A63" s="5">
        <v>1460057</v>
      </c>
      <c r="B63" s="7" t="s">
        <v>125</v>
      </c>
      <c r="C63" s="10">
        <v>54</v>
      </c>
      <c r="D63" s="10">
        <v>53</v>
      </c>
      <c r="E63" s="9">
        <f t="shared" si="3"/>
        <v>0.9814814814814815</v>
      </c>
      <c r="F63" s="10">
        <v>0</v>
      </c>
      <c r="G63" s="10">
        <v>15</v>
      </c>
      <c r="H63" s="10">
        <v>16</v>
      </c>
      <c r="I63" s="10">
        <v>22</v>
      </c>
      <c r="J63" s="10">
        <v>0</v>
      </c>
      <c r="K63" s="10">
        <v>0</v>
      </c>
      <c r="L63" s="10">
        <v>53</v>
      </c>
      <c r="M63" s="10">
        <v>32</v>
      </c>
      <c r="N63" s="10">
        <v>14</v>
      </c>
      <c r="O63" s="10">
        <v>7</v>
      </c>
      <c r="P63" s="10">
        <v>0</v>
      </c>
      <c r="Q63" s="10">
        <v>41500</v>
      </c>
      <c r="R63" s="10">
        <v>0</v>
      </c>
      <c r="S63" s="15">
        <v>41500</v>
      </c>
      <c r="T63" s="5" t="s">
        <v>79</v>
      </c>
      <c r="U63" s="7" t="s">
        <v>236</v>
      </c>
      <c r="V63" s="11" t="s">
        <v>237</v>
      </c>
      <c r="W63" s="2" t="b">
        <f t="shared" si="2"/>
        <v>1</v>
      </c>
      <c r="X63" t="s">
        <v>125</v>
      </c>
    </row>
    <row r="64" spans="1:24" s="2" customFormat="1" ht="12" customHeight="1">
      <c r="A64" s="5">
        <v>1460058</v>
      </c>
      <c r="B64" s="7" t="s">
        <v>114</v>
      </c>
      <c r="C64" s="10">
        <v>47</v>
      </c>
      <c r="D64" s="10">
        <v>44</v>
      </c>
      <c r="E64" s="9">
        <f t="shared" si="3"/>
        <v>0.9361702127659575</v>
      </c>
      <c r="F64" s="10">
        <v>0</v>
      </c>
      <c r="G64" s="10">
        <v>44</v>
      </c>
      <c r="H64" s="10">
        <v>0</v>
      </c>
      <c r="I64" s="10">
        <v>0</v>
      </c>
      <c r="J64" s="10">
        <v>0</v>
      </c>
      <c r="K64" s="10">
        <v>0</v>
      </c>
      <c r="L64" s="10">
        <v>44</v>
      </c>
      <c r="M64" s="10">
        <v>20</v>
      </c>
      <c r="N64" s="10">
        <v>11</v>
      </c>
      <c r="O64" s="10">
        <v>13</v>
      </c>
      <c r="P64" s="10">
        <v>0</v>
      </c>
      <c r="Q64" s="10">
        <v>22000</v>
      </c>
      <c r="R64" s="10">
        <v>0</v>
      </c>
      <c r="S64" s="15">
        <v>22000</v>
      </c>
      <c r="T64" s="5" t="s">
        <v>53</v>
      </c>
      <c r="U64" s="7" t="s">
        <v>238</v>
      </c>
      <c r="V64" s="11" t="s">
        <v>239</v>
      </c>
      <c r="W64" s="2" t="b">
        <f t="shared" si="2"/>
        <v>1</v>
      </c>
      <c r="X64" t="s">
        <v>114</v>
      </c>
    </row>
    <row r="65" spans="1:24" s="2" customFormat="1" ht="12" customHeight="1">
      <c r="A65" s="5">
        <v>1460059</v>
      </c>
      <c r="B65" s="7" t="s">
        <v>25</v>
      </c>
      <c r="C65" s="10">
        <v>129</v>
      </c>
      <c r="D65" s="10">
        <v>129</v>
      </c>
      <c r="E65" s="9">
        <f t="shared" si="3"/>
        <v>1</v>
      </c>
      <c r="F65" s="10">
        <v>0</v>
      </c>
      <c r="G65" s="10">
        <v>0</v>
      </c>
      <c r="H65" s="10">
        <v>129</v>
      </c>
      <c r="I65" s="10">
        <v>0</v>
      </c>
      <c r="J65" s="10">
        <v>0</v>
      </c>
      <c r="K65" s="10">
        <v>0</v>
      </c>
      <c r="L65" s="10">
        <v>129</v>
      </c>
      <c r="M65" s="10">
        <v>0</v>
      </c>
      <c r="N65" s="10">
        <v>3</v>
      </c>
      <c r="O65" s="10">
        <v>126</v>
      </c>
      <c r="P65" s="10">
        <v>0</v>
      </c>
      <c r="Q65" s="10">
        <v>96750</v>
      </c>
      <c r="R65" s="10">
        <v>0</v>
      </c>
      <c r="S65" s="15">
        <v>96750</v>
      </c>
      <c r="T65" s="5" t="s">
        <v>25</v>
      </c>
      <c r="U65" s="7" t="s">
        <v>240</v>
      </c>
      <c r="V65" s="11" t="s">
        <v>241</v>
      </c>
      <c r="W65" s="2" t="b">
        <f t="shared" si="2"/>
        <v>1</v>
      </c>
      <c r="X65" t="s">
        <v>25</v>
      </c>
    </row>
    <row r="66" spans="1:24" s="2" customFormat="1" ht="12" customHeight="1">
      <c r="A66" s="5">
        <v>1460060</v>
      </c>
      <c r="B66" s="7" t="s">
        <v>26</v>
      </c>
      <c r="C66" s="10">
        <v>182</v>
      </c>
      <c r="D66" s="10">
        <v>182</v>
      </c>
      <c r="E66" s="9">
        <f t="shared" si="3"/>
        <v>1</v>
      </c>
      <c r="F66" s="10">
        <v>0</v>
      </c>
      <c r="G66" s="10">
        <v>0</v>
      </c>
      <c r="H66" s="10">
        <v>182</v>
      </c>
      <c r="I66" s="10">
        <v>0</v>
      </c>
      <c r="J66" s="10">
        <v>0</v>
      </c>
      <c r="K66" s="10">
        <v>0</v>
      </c>
      <c r="L66" s="10">
        <v>182</v>
      </c>
      <c r="M66" s="10">
        <v>1</v>
      </c>
      <c r="N66" s="10">
        <v>20</v>
      </c>
      <c r="O66" s="10">
        <v>161</v>
      </c>
      <c r="P66" s="10">
        <v>0</v>
      </c>
      <c r="Q66" s="10">
        <v>136500</v>
      </c>
      <c r="R66" s="10">
        <v>0</v>
      </c>
      <c r="S66" s="15">
        <v>136500</v>
      </c>
      <c r="T66" s="5" t="s">
        <v>26</v>
      </c>
      <c r="U66" s="7" t="s">
        <v>240</v>
      </c>
      <c r="V66" s="11" t="s">
        <v>242</v>
      </c>
      <c r="W66" s="2" t="b">
        <f t="shared" si="2"/>
        <v>1</v>
      </c>
      <c r="X66" t="s">
        <v>26</v>
      </c>
    </row>
    <row r="67" spans="1:24" s="2" customFormat="1" ht="12" customHeight="1">
      <c r="A67" s="5">
        <v>1460061</v>
      </c>
      <c r="B67" s="7" t="s">
        <v>33</v>
      </c>
      <c r="C67" s="10">
        <v>105</v>
      </c>
      <c r="D67" s="10">
        <v>103</v>
      </c>
      <c r="E67" s="9">
        <f t="shared" si="3"/>
        <v>0.9809523809523809</v>
      </c>
      <c r="F67" s="10">
        <v>0</v>
      </c>
      <c r="G67" s="10">
        <v>0</v>
      </c>
      <c r="H67" s="10">
        <v>103</v>
      </c>
      <c r="I67" s="10">
        <v>0</v>
      </c>
      <c r="J67" s="10">
        <v>0</v>
      </c>
      <c r="K67" s="10">
        <v>0</v>
      </c>
      <c r="L67" s="10">
        <v>103</v>
      </c>
      <c r="M67" s="10">
        <v>0</v>
      </c>
      <c r="N67" s="10">
        <v>1</v>
      </c>
      <c r="O67" s="10">
        <v>102</v>
      </c>
      <c r="P67" s="10">
        <v>0</v>
      </c>
      <c r="Q67" s="10">
        <v>77250</v>
      </c>
      <c r="R67" s="10">
        <v>0</v>
      </c>
      <c r="S67" s="15">
        <v>77250</v>
      </c>
      <c r="T67" s="5" t="s">
        <v>33</v>
      </c>
      <c r="U67" s="7" t="s">
        <v>243</v>
      </c>
      <c r="V67" s="11" t="s">
        <v>244</v>
      </c>
      <c r="W67" s="2" t="b">
        <f t="shared" si="2"/>
        <v>1</v>
      </c>
      <c r="X67" t="s">
        <v>33</v>
      </c>
    </row>
  </sheetData>
  <sheetProtection/>
  <mergeCells count="24">
    <mergeCell ref="T3:T5"/>
    <mergeCell ref="F4:F5"/>
    <mergeCell ref="U3:U5"/>
    <mergeCell ref="V3:V5"/>
    <mergeCell ref="A1:V1"/>
    <mergeCell ref="F3:K3"/>
    <mergeCell ref="L3:P3"/>
    <mergeCell ref="A3:A5"/>
    <mergeCell ref="B3:B5"/>
    <mergeCell ref="C3:C5"/>
    <mergeCell ref="M4:O4"/>
    <mergeCell ref="P4:P5"/>
    <mergeCell ref="Q3:Q5"/>
    <mergeCell ref="R3:S3"/>
    <mergeCell ref="R4:R5"/>
    <mergeCell ref="S4:S5"/>
    <mergeCell ref="I4:I5"/>
    <mergeCell ref="J4:J5"/>
    <mergeCell ref="K4:K5"/>
    <mergeCell ref="L4:L5"/>
    <mergeCell ref="D3:D5"/>
    <mergeCell ref="E3:E5"/>
    <mergeCell ref="G4:G5"/>
    <mergeCell ref="H4:H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"/>
  <sheetViews>
    <sheetView tabSelected="1" zoomScalePageLayoutView="0" workbookViewId="0" topLeftCell="A1">
      <pane xSplit="5" ySplit="6" topLeftCell="R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W14" sqref="W14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4" width="6.57421875" style="0" customWidth="1"/>
    <col min="5" max="5" width="6.8515625" style="0" customWidth="1"/>
    <col min="6" max="16" width="6.28125" style="0" customWidth="1"/>
    <col min="17" max="17" width="10.140625" style="0" bestFit="1" customWidth="1"/>
    <col min="20" max="20" width="34.421875" style="0" customWidth="1"/>
    <col min="21" max="21" width="36.421875" style="0" customWidth="1"/>
    <col min="22" max="22" width="21.8515625" style="0" customWidth="1"/>
    <col min="23" max="23" width="14.140625" style="0" customWidth="1"/>
    <col min="24" max="24" width="40.00390625" style="0" customWidth="1"/>
  </cols>
  <sheetData>
    <row r="1" spans="1:22" ht="25.5">
      <c r="A1" s="34" t="s">
        <v>247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2" customFormat="1" ht="12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R2" s="1" t="s">
        <v>1</v>
      </c>
      <c r="S2" s="1" t="s">
        <v>248</v>
      </c>
      <c r="T2" s="1"/>
      <c r="U2" s="13" t="s">
        <v>2</v>
      </c>
      <c r="V2" s="14">
        <v>43398</v>
      </c>
    </row>
    <row r="3" spans="1:22" s="3" customFormat="1" ht="11.25">
      <c r="A3" s="30" t="s">
        <v>3</v>
      </c>
      <c r="B3" s="24" t="s">
        <v>4</v>
      </c>
      <c r="C3" s="24" t="s">
        <v>245</v>
      </c>
      <c r="D3" s="24" t="s">
        <v>246</v>
      </c>
      <c r="E3" s="25" t="s">
        <v>5</v>
      </c>
      <c r="F3" s="35" t="s">
        <v>6</v>
      </c>
      <c r="G3" s="35"/>
      <c r="H3" s="35"/>
      <c r="I3" s="35"/>
      <c r="J3" s="35"/>
      <c r="K3" s="35"/>
      <c r="L3" s="35" t="s">
        <v>7</v>
      </c>
      <c r="M3" s="35"/>
      <c r="N3" s="35"/>
      <c r="O3" s="35"/>
      <c r="P3" s="35"/>
      <c r="Q3" s="24" t="s">
        <v>8</v>
      </c>
      <c r="R3" s="24" t="s">
        <v>9</v>
      </c>
      <c r="S3" s="28"/>
      <c r="T3" s="30" t="s">
        <v>129</v>
      </c>
      <c r="U3" s="24" t="s">
        <v>130</v>
      </c>
      <c r="V3" s="32" t="s">
        <v>131</v>
      </c>
    </row>
    <row r="4" spans="1:22" s="3" customFormat="1" ht="13.5" customHeight="1">
      <c r="A4" s="31"/>
      <c r="B4" s="23"/>
      <c r="C4" s="23"/>
      <c r="D4" s="23"/>
      <c r="E4" s="26"/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126</v>
      </c>
      <c r="L4" s="23" t="s">
        <v>15</v>
      </c>
      <c r="M4" s="23" t="s">
        <v>9</v>
      </c>
      <c r="N4" s="23"/>
      <c r="O4" s="23"/>
      <c r="P4" s="23" t="s">
        <v>127</v>
      </c>
      <c r="Q4" s="23"/>
      <c r="R4" s="23" t="s">
        <v>16</v>
      </c>
      <c r="S4" s="29" t="s">
        <v>128</v>
      </c>
      <c r="T4" s="31"/>
      <c r="U4" s="23"/>
      <c r="V4" s="33"/>
    </row>
    <row r="5" spans="1:22" s="3" customFormat="1" ht="22.5">
      <c r="A5" s="31"/>
      <c r="B5" s="23"/>
      <c r="C5" s="23"/>
      <c r="D5" s="23"/>
      <c r="E5" s="27"/>
      <c r="F5" s="23"/>
      <c r="G5" s="23"/>
      <c r="H5" s="23"/>
      <c r="I5" s="23"/>
      <c r="J5" s="23"/>
      <c r="K5" s="23"/>
      <c r="L5" s="23"/>
      <c r="M5" s="12" t="s">
        <v>17</v>
      </c>
      <c r="N5" s="12" t="s">
        <v>18</v>
      </c>
      <c r="O5" s="12" t="s">
        <v>19</v>
      </c>
      <c r="P5" s="23"/>
      <c r="Q5" s="23"/>
      <c r="R5" s="23"/>
      <c r="S5" s="29"/>
      <c r="T5" s="31"/>
      <c r="U5" s="23"/>
      <c r="V5" s="33"/>
    </row>
    <row r="6" spans="1:22" s="2" customFormat="1" ht="24" customHeight="1">
      <c r="A6" s="5"/>
      <c r="B6" s="6" t="s">
        <v>20</v>
      </c>
      <c r="C6" s="10">
        <f>SUMPRODUCT(C7:C67+0)</f>
        <v>2353</v>
      </c>
      <c r="D6" s="10">
        <f>SUMPRODUCT(D7:D67+0)</f>
        <v>2273</v>
      </c>
      <c r="E6" s="9">
        <f aca="true" t="shared" si="0" ref="E6:E67">D6/C6</f>
        <v>0.9660008499787506</v>
      </c>
      <c r="F6" s="10">
        <f aca="true" t="shared" si="1" ref="F6:K6">SUMPRODUCT(F7:F67+0)</f>
        <v>0</v>
      </c>
      <c r="G6" s="10">
        <f t="shared" si="1"/>
        <v>432</v>
      </c>
      <c r="H6" s="10">
        <f t="shared" si="1"/>
        <v>1042</v>
      </c>
      <c r="I6" s="10">
        <f t="shared" si="1"/>
        <v>799</v>
      </c>
      <c r="J6" s="10">
        <f t="shared" si="1"/>
        <v>0</v>
      </c>
      <c r="K6" s="10">
        <f t="shared" si="1"/>
        <v>0</v>
      </c>
      <c r="L6" s="10">
        <v>2273</v>
      </c>
      <c r="M6" s="10">
        <f>SUMPRODUCT(M7:M67+0)</f>
        <v>697</v>
      </c>
      <c r="N6" s="10">
        <f>SUMPRODUCT(N7:N67+0)</f>
        <v>515</v>
      </c>
      <c r="O6" s="10">
        <f>SUMPRODUCT(O7:O67+0)</f>
        <v>1061</v>
      </c>
      <c r="P6" s="10">
        <f>SUMPRODUCT(P7:P67+0)</f>
        <v>0</v>
      </c>
      <c r="Q6" s="10">
        <f>SUMPRODUCT(Q7:Q67+0)</f>
        <v>1796500</v>
      </c>
      <c r="R6" s="10">
        <v>0</v>
      </c>
      <c r="S6" s="15">
        <v>1796500</v>
      </c>
      <c r="T6" s="5"/>
      <c r="U6" s="7"/>
      <c r="V6" s="8"/>
    </row>
    <row r="7" spans="1:22" s="2" customFormat="1" ht="12" customHeight="1">
      <c r="A7" s="19">
        <v>1</v>
      </c>
      <c r="B7" s="7" t="s">
        <v>81</v>
      </c>
      <c r="C7" s="10">
        <v>1</v>
      </c>
      <c r="D7" s="10">
        <v>1</v>
      </c>
      <c r="E7" s="9">
        <f t="shared" si="0"/>
        <v>1</v>
      </c>
      <c r="F7" s="10">
        <v>0</v>
      </c>
      <c r="G7" s="10">
        <v>0</v>
      </c>
      <c r="H7" s="10">
        <v>1</v>
      </c>
      <c r="I7" s="10">
        <v>0</v>
      </c>
      <c r="J7" s="10">
        <v>0</v>
      </c>
      <c r="K7" s="10">
        <v>0</v>
      </c>
      <c r="L7" s="10">
        <v>1</v>
      </c>
      <c r="M7" s="10">
        <v>1</v>
      </c>
      <c r="N7" s="10">
        <v>0</v>
      </c>
      <c r="O7" s="10">
        <v>0</v>
      </c>
      <c r="P7" s="10">
        <v>0</v>
      </c>
      <c r="Q7" s="10">
        <v>750</v>
      </c>
      <c r="R7" s="10">
        <v>0</v>
      </c>
      <c r="S7" s="15">
        <v>750</v>
      </c>
      <c r="T7" s="5" t="s">
        <v>80</v>
      </c>
      <c r="U7" s="7" t="s">
        <v>132</v>
      </c>
      <c r="V7" s="11" t="s">
        <v>252</v>
      </c>
    </row>
    <row r="8" spans="1:22" s="2" customFormat="1" ht="12" customHeight="1">
      <c r="A8" s="19">
        <v>2</v>
      </c>
      <c r="B8" s="7" t="s">
        <v>82</v>
      </c>
      <c r="C8" s="10">
        <v>28</v>
      </c>
      <c r="D8" s="10">
        <v>26</v>
      </c>
      <c r="E8" s="9">
        <f t="shared" si="0"/>
        <v>0.9285714285714286</v>
      </c>
      <c r="F8" s="10">
        <v>0</v>
      </c>
      <c r="G8" s="10">
        <v>26</v>
      </c>
      <c r="H8" s="10">
        <v>0</v>
      </c>
      <c r="I8" s="10">
        <v>0</v>
      </c>
      <c r="J8" s="10">
        <v>0</v>
      </c>
      <c r="K8" s="10">
        <v>0</v>
      </c>
      <c r="L8" s="10">
        <v>26</v>
      </c>
      <c r="M8" s="10">
        <v>1</v>
      </c>
      <c r="N8" s="10">
        <v>14</v>
      </c>
      <c r="O8" s="10">
        <v>11</v>
      </c>
      <c r="P8" s="10">
        <v>0</v>
      </c>
      <c r="Q8" s="10">
        <v>13000</v>
      </c>
      <c r="R8" s="10">
        <v>0</v>
      </c>
      <c r="S8" s="15">
        <v>13000</v>
      </c>
      <c r="T8" s="5" t="s">
        <v>48</v>
      </c>
      <c r="U8" s="7" t="s">
        <v>134</v>
      </c>
      <c r="V8" s="11" t="s">
        <v>253</v>
      </c>
    </row>
    <row r="9" spans="1:22" s="2" customFormat="1" ht="12" customHeight="1">
      <c r="A9" s="19">
        <v>3</v>
      </c>
      <c r="B9" s="7" t="s">
        <v>77</v>
      </c>
      <c r="C9" s="10">
        <v>15</v>
      </c>
      <c r="D9" s="10">
        <v>14</v>
      </c>
      <c r="E9" s="9">
        <f t="shared" si="0"/>
        <v>0.9333333333333333</v>
      </c>
      <c r="F9" s="10">
        <v>0</v>
      </c>
      <c r="G9" s="10">
        <v>0</v>
      </c>
      <c r="H9" s="10">
        <v>0</v>
      </c>
      <c r="I9" s="10">
        <v>14</v>
      </c>
      <c r="J9" s="10">
        <v>0</v>
      </c>
      <c r="K9" s="10">
        <v>0</v>
      </c>
      <c r="L9" s="10">
        <v>14</v>
      </c>
      <c r="M9" s="10">
        <v>1</v>
      </c>
      <c r="N9" s="10">
        <v>7</v>
      </c>
      <c r="O9" s="10">
        <v>6</v>
      </c>
      <c r="P9" s="10">
        <v>0</v>
      </c>
      <c r="Q9" s="10">
        <v>14000</v>
      </c>
      <c r="R9" s="10">
        <v>0</v>
      </c>
      <c r="S9" s="15">
        <v>14000</v>
      </c>
      <c r="T9" s="5" t="s">
        <v>77</v>
      </c>
      <c r="U9" s="7" t="s">
        <v>136</v>
      </c>
      <c r="V9" s="11" t="s">
        <v>254</v>
      </c>
    </row>
    <row r="10" spans="1:23" s="2" customFormat="1" ht="12" customHeight="1">
      <c r="A10" s="19">
        <v>4</v>
      </c>
      <c r="B10" s="7" t="s">
        <v>83</v>
      </c>
      <c r="C10" s="10">
        <v>32</v>
      </c>
      <c r="D10" s="10">
        <v>25</v>
      </c>
      <c r="E10" s="9">
        <f t="shared" si="0"/>
        <v>0.78125</v>
      </c>
      <c r="F10" s="10">
        <v>0</v>
      </c>
      <c r="G10" s="10">
        <v>25</v>
      </c>
      <c r="H10" s="10">
        <v>0</v>
      </c>
      <c r="I10" s="10">
        <v>0</v>
      </c>
      <c r="J10" s="10">
        <v>0</v>
      </c>
      <c r="K10" s="10">
        <v>0</v>
      </c>
      <c r="L10" s="10">
        <v>25</v>
      </c>
      <c r="M10" s="10">
        <v>16</v>
      </c>
      <c r="N10" s="10">
        <v>3</v>
      </c>
      <c r="O10" s="10">
        <v>6</v>
      </c>
      <c r="P10" s="10">
        <v>0</v>
      </c>
      <c r="Q10" s="10">
        <v>12500</v>
      </c>
      <c r="R10" s="10">
        <v>0</v>
      </c>
      <c r="S10" s="15">
        <v>12500</v>
      </c>
      <c r="T10" s="20" t="s">
        <v>138</v>
      </c>
      <c r="U10" s="21" t="s">
        <v>139</v>
      </c>
      <c r="V10" s="22" t="s">
        <v>255</v>
      </c>
      <c r="W10" s="2" t="s">
        <v>250</v>
      </c>
    </row>
    <row r="11" spans="1:22" s="2" customFormat="1" ht="12" customHeight="1">
      <c r="A11" s="19">
        <v>5</v>
      </c>
      <c r="B11" s="7" t="s">
        <v>84</v>
      </c>
      <c r="C11" s="10">
        <v>18</v>
      </c>
      <c r="D11" s="10">
        <v>14</v>
      </c>
      <c r="E11" s="9">
        <f t="shared" si="0"/>
        <v>0.7777777777777778</v>
      </c>
      <c r="F11" s="10">
        <v>0</v>
      </c>
      <c r="G11" s="10">
        <v>14</v>
      </c>
      <c r="H11" s="10">
        <v>0</v>
      </c>
      <c r="I11" s="10">
        <v>0</v>
      </c>
      <c r="J11" s="10">
        <v>0</v>
      </c>
      <c r="K11" s="10">
        <v>0</v>
      </c>
      <c r="L11" s="10">
        <v>14</v>
      </c>
      <c r="M11" s="10">
        <v>10</v>
      </c>
      <c r="N11" s="10">
        <v>1</v>
      </c>
      <c r="O11" s="10">
        <v>3</v>
      </c>
      <c r="P11" s="10">
        <v>0</v>
      </c>
      <c r="Q11" s="10">
        <v>7000</v>
      </c>
      <c r="R11" s="10">
        <v>0</v>
      </c>
      <c r="S11" s="15">
        <v>7000</v>
      </c>
      <c r="T11" s="5" t="s">
        <v>56</v>
      </c>
      <c r="U11" s="7" t="s">
        <v>139</v>
      </c>
      <c r="V11" s="11" t="s">
        <v>256</v>
      </c>
    </row>
    <row r="12" spans="1:22" s="2" customFormat="1" ht="12" customHeight="1">
      <c r="A12" s="19">
        <v>6</v>
      </c>
      <c r="B12" s="7" t="s">
        <v>85</v>
      </c>
      <c r="C12" s="10">
        <v>3</v>
      </c>
      <c r="D12" s="10">
        <v>3</v>
      </c>
      <c r="E12" s="9">
        <f t="shared" si="0"/>
        <v>1</v>
      </c>
      <c r="F12" s="10">
        <v>0</v>
      </c>
      <c r="G12" s="10">
        <v>3</v>
      </c>
      <c r="H12" s="10">
        <v>0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1</v>
      </c>
      <c r="O12" s="10">
        <v>2</v>
      </c>
      <c r="P12" s="10">
        <v>0</v>
      </c>
      <c r="Q12" s="10">
        <v>1500</v>
      </c>
      <c r="R12" s="10">
        <v>0</v>
      </c>
      <c r="S12" s="15">
        <v>1500</v>
      </c>
      <c r="T12" s="5" t="s">
        <v>22</v>
      </c>
      <c r="U12" s="7" t="s">
        <v>142</v>
      </c>
      <c r="V12" s="11" t="s">
        <v>257</v>
      </c>
    </row>
    <row r="13" spans="1:22" s="2" customFormat="1" ht="12" customHeight="1">
      <c r="A13" s="19">
        <v>7</v>
      </c>
      <c r="B13" s="7" t="s">
        <v>86</v>
      </c>
      <c r="C13" s="10">
        <v>14</v>
      </c>
      <c r="D13" s="10">
        <v>12</v>
      </c>
      <c r="E13" s="9">
        <f t="shared" si="0"/>
        <v>0.8571428571428571</v>
      </c>
      <c r="F13" s="10">
        <v>0</v>
      </c>
      <c r="G13" s="10">
        <v>12</v>
      </c>
      <c r="H13" s="10">
        <v>0</v>
      </c>
      <c r="I13" s="10">
        <v>0</v>
      </c>
      <c r="J13" s="10">
        <v>0</v>
      </c>
      <c r="K13" s="10">
        <v>0</v>
      </c>
      <c r="L13" s="10">
        <v>12</v>
      </c>
      <c r="M13" s="10">
        <v>0</v>
      </c>
      <c r="N13" s="10">
        <v>1</v>
      </c>
      <c r="O13" s="10">
        <v>11</v>
      </c>
      <c r="P13" s="10">
        <v>0</v>
      </c>
      <c r="Q13" s="10">
        <v>6000</v>
      </c>
      <c r="R13" s="10">
        <v>0</v>
      </c>
      <c r="S13" s="15">
        <v>6000</v>
      </c>
      <c r="T13" s="5" t="s">
        <v>71</v>
      </c>
      <c r="U13" s="7" t="s">
        <v>142</v>
      </c>
      <c r="V13" s="11" t="s">
        <v>258</v>
      </c>
    </row>
    <row r="14" spans="1:22" s="2" customFormat="1" ht="12" customHeight="1">
      <c r="A14" s="19">
        <v>8</v>
      </c>
      <c r="B14" s="7" t="s">
        <v>64</v>
      </c>
      <c r="C14" s="10">
        <v>18</v>
      </c>
      <c r="D14" s="10">
        <v>15</v>
      </c>
      <c r="E14" s="9">
        <f t="shared" si="0"/>
        <v>0.8333333333333334</v>
      </c>
      <c r="F14" s="10">
        <v>0</v>
      </c>
      <c r="G14" s="10">
        <v>0</v>
      </c>
      <c r="H14" s="10">
        <v>9</v>
      </c>
      <c r="I14" s="10">
        <v>6</v>
      </c>
      <c r="J14" s="10">
        <v>0</v>
      </c>
      <c r="K14" s="10">
        <v>0</v>
      </c>
      <c r="L14" s="10">
        <v>15</v>
      </c>
      <c r="M14" s="10">
        <v>14</v>
      </c>
      <c r="N14" s="10">
        <v>0</v>
      </c>
      <c r="O14" s="10">
        <v>1</v>
      </c>
      <c r="P14" s="10">
        <v>0</v>
      </c>
      <c r="Q14" s="10">
        <v>12750</v>
      </c>
      <c r="R14" s="10">
        <v>0</v>
      </c>
      <c r="S14" s="15">
        <v>12750</v>
      </c>
      <c r="T14" s="5" t="s">
        <v>64</v>
      </c>
      <c r="U14" s="7" t="s">
        <v>145</v>
      </c>
      <c r="V14" s="11" t="s">
        <v>259</v>
      </c>
    </row>
    <row r="15" spans="1:22" s="2" customFormat="1" ht="12" customHeight="1">
      <c r="A15" s="19">
        <v>9</v>
      </c>
      <c r="B15" s="7" t="s">
        <v>24</v>
      </c>
      <c r="C15" s="10">
        <v>29</v>
      </c>
      <c r="D15" s="10">
        <v>28</v>
      </c>
      <c r="E15" s="9">
        <f t="shared" si="0"/>
        <v>0.9655172413793104</v>
      </c>
      <c r="F15" s="10">
        <v>0</v>
      </c>
      <c r="G15" s="10">
        <v>0</v>
      </c>
      <c r="H15" s="10">
        <v>12</v>
      </c>
      <c r="I15" s="10">
        <v>16</v>
      </c>
      <c r="J15" s="10">
        <v>0</v>
      </c>
      <c r="K15" s="10">
        <v>0</v>
      </c>
      <c r="L15" s="10">
        <v>28</v>
      </c>
      <c r="M15" s="10">
        <v>17</v>
      </c>
      <c r="N15" s="10">
        <v>6</v>
      </c>
      <c r="O15" s="10">
        <v>5</v>
      </c>
      <c r="P15" s="10">
        <v>0</v>
      </c>
      <c r="Q15" s="10">
        <v>25000</v>
      </c>
      <c r="R15" s="10">
        <v>0</v>
      </c>
      <c r="S15" s="15">
        <v>25000</v>
      </c>
      <c r="T15" s="5" t="s">
        <v>24</v>
      </c>
      <c r="U15" s="7" t="s">
        <v>147</v>
      </c>
      <c r="V15" s="11" t="s">
        <v>260</v>
      </c>
    </row>
    <row r="16" spans="1:22" s="2" customFormat="1" ht="12" customHeight="1">
      <c r="A16" s="19">
        <v>10</v>
      </c>
      <c r="B16" s="7" t="s">
        <v>63</v>
      </c>
      <c r="C16" s="10">
        <v>24</v>
      </c>
      <c r="D16" s="10">
        <v>24</v>
      </c>
      <c r="E16" s="9">
        <f t="shared" si="0"/>
        <v>1</v>
      </c>
      <c r="F16" s="10">
        <v>0</v>
      </c>
      <c r="G16" s="10">
        <v>24</v>
      </c>
      <c r="H16" s="10">
        <v>0</v>
      </c>
      <c r="I16" s="10">
        <v>0</v>
      </c>
      <c r="J16" s="10">
        <v>0</v>
      </c>
      <c r="K16" s="10">
        <v>0</v>
      </c>
      <c r="L16" s="10">
        <v>24</v>
      </c>
      <c r="M16" s="10">
        <v>1</v>
      </c>
      <c r="N16" s="10">
        <v>8</v>
      </c>
      <c r="O16" s="10">
        <v>15</v>
      </c>
      <c r="P16" s="10">
        <v>0</v>
      </c>
      <c r="Q16" s="10">
        <v>12000</v>
      </c>
      <c r="R16" s="10">
        <v>0</v>
      </c>
      <c r="S16" s="15">
        <v>12000</v>
      </c>
      <c r="T16" s="5" t="s">
        <v>63</v>
      </c>
      <c r="U16" s="7" t="s">
        <v>149</v>
      </c>
      <c r="V16" s="11" t="s">
        <v>261</v>
      </c>
    </row>
    <row r="17" spans="1:22" s="2" customFormat="1" ht="12" customHeight="1">
      <c r="A17" s="19">
        <v>11</v>
      </c>
      <c r="B17" s="7" t="s">
        <v>87</v>
      </c>
      <c r="C17" s="10">
        <v>5</v>
      </c>
      <c r="D17" s="10">
        <v>4</v>
      </c>
      <c r="E17" s="9">
        <f t="shared" si="0"/>
        <v>0.8</v>
      </c>
      <c r="F17" s="10">
        <v>0</v>
      </c>
      <c r="G17" s="10">
        <v>4</v>
      </c>
      <c r="H17" s="10">
        <v>0</v>
      </c>
      <c r="I17" s="10">
        <v>0</v>
      </c>
      <c r="J17" s="10">
        <v>0</v>
      </c>
      <c r="K17" s="10">
        <v>0</v>
      </c>
      <c r="L17" s="10">
        <v>4</v>
      </c>
      <c r="M17" s="10">
        <v>2</v>
      </c>
      <c r="N17" s="10">
        <v>0</v>
      </c>
      <c r="O17" s="10">
        <v>2</v>
      </c>
      <c r="P17" s="10">
        <v>0</v>
      </c>
      <c r="Q17" s="10">
        <v>2000</v>
      </c>
      <c r="R17" s="10">
        <v>0</v>
      </c>
      <c r="S17" s="15">
        <v>2000</v>
      </c>
      <c r="T17" s="5" t="s">
        <v>31</v>
      </c>
      <c r="U17" s="7" t="s">
        <v>151</v>
      </c>
      <c r="V17" s="11" t="s">
        <v>262</v>
      </c>
    </row>
    <row r="18" spans="1:22" s="2" customFormat="1" ht="12" customHeight="1">
      <c r="A18" s="19">
        <v>12</v>
      </c>
      <c r="B18" s="7" t="s">
        <v>101</v>
      </c>
      <c r="C18" s="10">
        <v>5</v>
      </c>
      <c r="D18" s="10">
        <v>5</v>
      </c>
      <c r="E18" s="9">
        <f t="shared" si="0"/>
        <v>1</v>
      </c>
      <c r="F18" s="10">
        <v>0</v>
      </c>
      <c r="G18" s="10">
        <v>0</v>
      </c>
      <c r="H18" s="10">
        <v>0</v>
      </c>
      <c r="I18" s="10">
        <v>5</v>
      </c>
      <c r="J18" s="10">
        <v>0</v>
      </c>
      <c r="K18" s="10">
        <v>0</v>
      </c>
      <c r="L18" s="10">
        <v>5</v>
      </c>
      <c r="M18" s="10">
        <v>5</v>
      </c>
      <c r="N18" s="10">
        <v>0</v>
      </c>
      <c r="O18" s="10">
        <v>0</v>
      </c>
      <c r="P18" s="10">
        <v>0</v>
      </c>
      <c r="Q18" s="10">
        <v>5000</v>
      </c>
      <c r="R18" s="10">
        <v>0</v>
      </c>
      <c r="S18" s="15">
        <v>5000</v>
      </c>
      <c r="T18" s="5" t="s">
        <v>70</v>
      </c>
      <c r="U18" s="7" t="s">
        <v>153</v>
      </c>
      <c r="V18" s="11" t="s">
        <v>263</v>
      </c>
    </row>
    <row r="19" spans="1:22" s="2" customFormat="1" ht="12" customHeight="1">
      <c r="A19" s="19">
        <v>13</v>
      </c>
      <c r="B19" s="7" t="s">
        <v>88</v>
      </c>
      <c r="C19" s="10">
        <v>9</v>
      </c>
      <c r="D19" s="10">
        <v>9</v>
      </c>
      <c r="E19" s="9">
        <f t="shared" si="0"/>
        <v>1</v>
      </c>
      <c r="F19" s="10">
        <v>0</v>
      </c>
      <c r="G19" s="10">
        <v>0</v>
      </c>
      <c r="H19" s="10">
        <v>9</v>
      </c>
      <c r="I19" s="10">
        <v>0</v>
      </c>
      <c r="J19" s="10">
        <v>0</v>
      </c>
      <c r="K19" s="10">
        <v>0</v>
      </c>
      <c r="L19" s="10">
        <v>9</v>
      </c>
      <c r="M19" s="10">
        <v>0</v>
      </c>
      <c r="N19" s="10">
        <v>1</v>
      </c>
      <c r="O19" s="10">
        <v>8</v>
      </c>
      <c r="P19" s="10">
        <v>0</v>
      </c>
      <c r="Q19" s="10">
        <v>6750</v>
      </c>
      <c r="R19" s="10">
        <v>0</v>
      </c>
      <c r="S19" s="15">
        <v>6750</v>
      </c>
      <c r="T19" s="5" t="s">
        <v>41</v>
      </c>
      <c r="U19" s="7" t="s">
        <v>155</v>
      </c>
      <c r="V19" s="11" t="s">
        <v>264</v>
      </c>
    </row>
    <row r="20" spans="1:22" s="2" customFormat="1" ht="12" customHeight="1">
      <c r="A20" s="19">
        <v>14</v>
      </c>
      <c r="B20" s="7" t="s">
        <v>89</v>
      </c>
      <c r="C20" s="10">
        <v>15</v>
      </c>
      <c r="D20" s="10">
        <v>15</v>
      </c>
      <c r="E20" s="9">
        <f t="shared" si="0"/>
        <v>1</v>
      </c>
      <c r="F20" s="10">
        <v>0</v>
      </c>
      <c r="G20" s="10">
        <v>0</v>
      </c>
      <c r="H20" s="10">
        <v>10</v>
      </c>
      <c r="I20" s="10">
        <v>5</v>
      </c>
      <c r="J20" s="10">
        <v>0</v>
      </c>
      <c r="K20" s="10">
        <v>0</v>
      </c>
      <c r="L20" s="10">
        <v>15</v>
      </c>
      <c r="M20" s="10">
        <v>9</v>
      </c>
      <c r="N20" s="10">
        <v>3</v>
      </c>
      <c r="O20" s="10">
        <v>3</v>
      </c>
      <c r="P20" s="10">
        <v>0</v>
      </c>
      <c r="Q20" s="10">
        <v>12500</v>
      </c>
      <c r="R20" s="10">
        <v>0</v>
      </c>
      <c r="S20" s="15">
        <v>12500</v>
      </c>
      <c r="T20" s="5" t="s">
        <v>75</v>
      </c>
      <c r="U20" s="7" t="s">
        <v>157</v>
      </c>
      <c r="V20" s="11" t="s">
        <v>265</v>
      </c>
    </row>
    <row r="21" spans="1:22" s="2" customFormat="1" ht="12" customHeight="1">
      <c r="A21" s="19">
        <v>15</v>
      </c>
      <c r="B21" s="7" t="s">
        <v>90</v>
      </c>
      <c r="C21" s="10">
        <v>6</v>
      </c>
      <c r="D21" s="10">
        <v>4</v>
      </c>
      <c r="E21" s="9">
        <f t="shared" si="0"/>
        <v>0.6666666666666666</v>
      </c>
      <c r="F21" s="10">
        <v>0</v>
      </c>
      <c r="G21" s="10">
        <v>4</v>
      </c>
      <c r="H21" s="10">
        <v>0</v>
      </c>
      <c r="I21" s="10">
        <v>0</v>
      </c>
      <c r="J21" s="10">
        <v>0</v>
      </c>
      <c r="K21" s="10">
        <v>0</v>
      </c>
      <c r="L21" s="10">
        <v>4</v>
      </c>
      <c r="M21" s="10">
        <v>0</v>
      </c>
      <c r="N21" s="10">
        <v>0</v>
      </c>
      <c r="O21" s="10">
        <v>4</v>
      </c>
      <c r="P21" s="10">
        <v>0</v>
      </c>
      <c r="Q21" s="10">
        <v>2000</v>
      </c>
      <c r="R21" s="10">
        <v>0</v>
      </c>
      <c r="S21" s="15">
        <v>2000</v>
      </c>
      <c r="T21" s="5" t="s">
        <v>62</v>
      </c>
      <c r="U21" s="7" t="s">
        <v>159</v>
      </c>
      <c r="V21" s="11" t="s">
        <v>266</v>
      </c>
    </row>
    <row r="22" spans="1:22" s="2" customFormat="1" ht="12" customHeight="1">
      <c r="A22" s="19">
        <v>16</v>
      </c>
      <c r="B22" s="7" t="s">
        <v>74</v>
      </c>
      <c r="C22" s="10">
        <v>1</v>
      </c>
      <c r="D22" s="10">
        <v>1</v>
      </c>
      <c r="E22" s="9">
        <f t="shared" si="0"/>
        <v>1</v>
      </c>
      <c r="F22" s="10">
        <v>0</v>
      </c>
      <c r="G22" s="10">
        <v>1</v>
      </c>
      <c r="H22" s="10">
        <v>0</v>
      </c>
      <c r="I22" s="10">
        <v>0</v>
      </c>
      <c r="J22" s="10">
        <v>0</v>
      </c>
      <c r="K22" s="10">
        <v>0</v>
      </c>
      <c r="L22" s="10">
        <v>1</v>
      </c>
      <c r="M22" s="10">
        <v>1</v>
      </c>
      <c r="N22" s="10">
        <v>0</v>
      </c>
      <c r="O22" s="10">
        <v>0</v>
      </c>
      <c r="P22" s="10">
        <v>0</v>
      </c>
      <c r="Q22" s="10">
        <v>500</v>
      </c>
      <c r="R22" s="10">
        <v>0</v>
      </c>
      <c r="S22" s="15">
        <v>500</v>
      </c>
      <c r="T22" s="5" t="s">
        <v>74</v>
      </c>
      <c r="U22" s="7" t="s">
        <v>161</v>
      </c>
      <c r="V22" s="11" t="s">
        <v>267</v>
      </c>
    </row>
    <row r="23" spans="1:22" s="2" customFormat="1" ht="12" customHeight="1">
      <c r="A23" s="19">
        <v>17</v>
      </c>
      <c r="B23" s="7" t="s">
        <v>102</v>
      </c>
      <c r="C23" s="10">
        <v>16</v>
      </c>
      <c r="D23" s="10">
        <v>14</v>
      </c>
      <c r="E23" s="9">
        <f t="shared" si="0"/>
        <v>0.875</v>
      </c>
      <c r="F23" s="10">
        <v>0</v>
      </c>
      <c r="G23" s="10">
        <v>0</v>
      </c>
      <c r="H23" s="10">
        <v>14</v>
      </c>
      <c r="I23" s="10">
        <v>0</v>
      </c>
      <c r="J23" s="10">
        <v>0</v>
      </c>
      <c r="K23" s="10">
        <v>0</v>
      </c>
      <c r="L23" s="10">
        <v>14</v>
      </c>
      <c r="M23" s="10">
        <v>8</v>
      </c>
      <c r="N23" s="10">
        <v>5</v>
      </c>
      <c r="O23" s="10">
        <v>1</v>
      </c>
      <c r="P23" s="10">
        <v>0</v>
      </c>
      <c r="Q23" s="10">
        <v>10500</v>
      </c>
      <c r="R23" s="10">
        <v>0</v>
      </c>
      <c r="S23" s="15">
        <v>10500</v>
      </c>
      <c r="T23" s="5" t="s">
        <v>45</v>
      </c>
      <c r="U23" s="7" t="s">
        <v>163</v>
      </c>
      <c r="V23" s="11" t="s">
        <v>268</v>
      </c>
    </row>
    <row r="24" spans="1:22" s="2" customFormat="1" ht="12" customHeight="1">
      <c r="A24" s="19">
        <v>18</v>
      </c>
      <c r="B24" s="7" t="s">
        <v>91</v>
      </c>
      <c r="C24" s="10">
        <v>11</v>
      </c>
      <c r="D24" s="10">
        <v>10</v>
      </c>
      <c r="E24" s="9">
        <f t="shared" si="0"/>
        <v>0.9090909090909091</v>
      </c>
      <c r="F24" s="10">
        <v>0</v>
      </c>
      <c r="G24" s="10">
        <v>0</v>
      </c>
      <c r="H24" s="10">
        <v>4</v>
      </c>
      <c r="I24" s="10">
        <v>6</v>
      </c>
      <c r="J24" s="10">
        <v>0</v>
      </c>
      <c r="K24" s="10">
        <v>0</v>
      </c>
      <c r="L24" s="10">
        <v>10</v>
      </c>
      <c r="M24" s="10">
        <v>10</v>
      </c>
      <c r="N24" s="10">
        <v>0</v>
      </c>
      <c r="O24" s="10">
        <v>0</v>
      </c>
      <c r="P24" s="10">
        <v>0</v>
      </c>
      <c r="Q24" s="10">
        <v>9000</v>
      </c>
      <c r="R24" s="10">
        <v>0</v>
      </c>
      <c r="S24" s="15">
        <v>9000</v>
      </c>
      <c r="T24" s="5" t="s">
        <v>35</v>
      </c>
      <c r="U24" s="7" t="s">
        <v>165</v>
      </c>
      <c r="V24" s="11" t="s">
        <v>269</v>
      </c>
    </row>
    <row r="25" spans="1:22" s="2" customFormat="1" ht="12" customHeight="1">
      <c r="A25" s="19">
        <v>19</v>
      </c>
      <c r="B25" s="7" t="s">
        <v>103</v>
      </c>
      <c r="C25" s="10">
        <v>244</v>
      </c>
      <c r="D25" s="10">
        <v>241</v>
      </c>
      <c r="E25" s="9">
        <f t="shared" si="0"/>
        <v>0.9877049180327869</v>
      </c>
      <c r="F25" s="10">
        <v>0</v>
      </c>
      <c r="G25" s="10">
        <v>0</v>
      </c>
      <c r="H25" s="10">
        <v>25</v>
      </c>
      <c r="I25" s="10">
        <v>216</v>
      </c>
      <c r="J25" s="10">
        <v>0</v>
      </c>
      <c r="K25" s="10">
        <v>0</v>
      </c>
      <c r="L25" s="10">
        <v>241</v>
      </c>
      <c r="M25" s="10">
        <v>6</v>
      </c>
      <c r="N25" s="10">
        <v>50</v>
      </c>
      <c r="O25" s="10">
        <v>185</v>
      </c>
      <c r="P25" s="10">
        <v>0</v>
      </c>
      <c r="Q25" s="10">
        <v>234750</v>
      </c>
      <c r="R25" s="10">
        <v>0</v>
      </c>
      <c r="S25" s="15">
        <v>234750</v>
      </c>
      <c r="T25" s="5" t="s">
        <v>44</v>
      </c>
      <c r="U25" s="7" t="s">
        <v>167</v>
      </c>
      <c r="V25" s="11" t="s">
        <v>270</v>
      </c>
    </row>
    <row r="26" spans="1:22" s="2" customFormat="1" ht="12" customHeight="1">
      <c r="A26" s="19">
        <v>20</v>
      </c>
      <c r="B26" s="7" t="s">
        <v>104</v>
      </c>
      <c r="C26" s="10">
        <v>60</v>
      </c>
      <c r="D26" s="10">
        <v>54</v>
      </c>
      <c r="E26" s="9">
        <f t="shared" si="0"/>
        <v>0.9</v>
      </c>
      <c r="F26" s="10">
        <v>0</v>
      </c>
      <c r="G26" s="10">
        <v>0</v>
      </c>
      <c r="H26" s="10">
        <v>39</v>
      </c>
      <c r="I26" s="10">
        <v>15</v>
      </c>
      <c r="J26" s="10">
        <v>0</v>
      </c>
      <c r="K26" s="10">
        <v>0</v>
      </c>
      <c r="L26" s="10">
        <v>54</v>
      </c>
      <c r="M26" s="10">
        <v>3</v>
      </c>
      <c r="N26" s="10">
        <v>24</v>
      </c>
      <c r="O26" s="10">
        <v>27</v>
      </c>
      <c r="P26" s="10">
        <v>0</v>
      </c>
      <c r="Q26" s="10">
        <v>44250</v>
      </c>
      <c r="R26" s="10">
        <v>0</v>
      </c>
      <c r="S26" s="15">
        <v>44250</v>
      </c>
      <c r="T26" s="5" t="s">
        <v>36</v>
      </c>
      <c r="U26" s="7" t="s">
        <v>169</v>
      </c>
      <c r="V26" s="11" t="s">
        <v>271</v>
      </c>
    </row>
    <row r="27" spans="1:22" s="2" customFormat="1" ht="12" customHeight="1">
      <c r="A27" s="19">
        <v>21</v>
      </c>
      <c r="B27" s="7" t="s">
        <v>92</v>
      </c>
      <c r="C27" s="10">
        <v>100</v>
      </c>
      <c r="D27" s="10">
        <v>95</v>
      </c>
      <c r="E27" s="9">
        <f t="shared" si="0"/>
        <v>0.95</v>
      </c>
      <c r="F27" s="10">
        <v>0</v>
      </c>
      <c r="G27" s="10">
        <v>0</v>
      </c>
      <c r="H27" s="10">
        <v>95</v>
      </c>
      <c r="I27" s="10">
        <v>0</v>
      </c>
      <c r="J27" s="10">
        <v>0</v>
      </c>
      <c r="K27" s="10">
        <v>0</v>
      </c>
      <c r="L27" s="10">
        <v>95</v>
      </c>
      <c r="M27" s="10">
        <v>71</v>
      </c>
      <c r="N27" s="10">
        <v>13</v>
      </c>
      <c r="O27" s="10">
        <v>11</v>
      </c>
      <c r="P27" s="10">
        <v>0</v>
      </c>
      <c r="Q27" s="10">
        <v>71250</v>
      </c>
      <c r="R27" s="10">
        <v>0</v>
      </c>
      <c r="S27" s="15">
        <v>71250</v>
      </c>
      <c r="T27" s="5" t="s">
        <v>47</v>
      </c>
      <c r="U27" s="7" t="s">
        <v>171</v>
      </c>
      <c r="V27" s="11" t="s">
        <v>272</v>
      </c>
    </row>
    <row r="28" spans="1:22" s="2" customFormat="1" ht="12" customHeight="1">
      <c r="A28" s="19">
        <v>22</v>
      </c>
      <c r="B28" s="7" t="s">
        <v>93</v>
      </c>
      <c r="C28" s="10">
        <v>2</v>
      </c>
      <c r="D28" s="10">
        <v>2</v>
      </c>
      <c r="E28" s="9">
        <f t="shared" si="0"/>
        <v>1</v>
      </c>
      <c r="F28" s="10">
        <v>0</v>
      </c>
      <c r="G28" s="10">
        <v>0</v>
      </c>
      <c r="H28" s="10">
        <v>0</v>
      </c>
      <c r="I28" s="10">
        <v>2</v>
      </c>
      <c r="J28" s="10">
        <v>0</v>
      </c>
      <c r="K28" s="10">
        <v>0</v>
      </c>
      <c r="L28" s="10">
        <v>2</v>
      </c>
      <c r="M28" s="10">
        <v>0</v>
      </c>
      <c r="N28" s="10">
        <v>0</v>
      </c>
      <c r="O28" s="10">
        <v>2</v>
      </c>
      <c r="P28" s="10">
        <v>0</v>
      </c>
      <c r="Q28" s="10">
        <v>2000</v>
      </c>
      <c r="R28" s="10">
        <v>0</v>
      </c>
      <c r="S28" s="15">
        <v>2000</v>
      </c>
      <c r="T28" s="5" t="s">
        <v>57</v>
      </c>
      <c r="U28" s="7" t="s">
        <v>173</v>
      </c>
      <c r="V28" s="11" t="s">
        <v>273</v>
      </c>
    </row>
    <row r="29" spans="1:22" s="2" customFormat="1" ht="12" customHeight="1">
      <c r="A29" s="19">
        <v>23</v>
      </c>
      <c r="B29" s="7" t="s">
        <v>94</v>
      </c>
      <c r="C29" s="10">
        <v>20</v>
      </c>
      <c r="D29" s="10">
        <v>20</v>
      </c>
      <c r="E29" s="9">
        <f t="shared" si="0"/>
        <v>1</v>
      </c>
      <c r="F29" s="10">
        <v>0</v>
      </c>
      <c r="G29" s="10">
        <v>0</v>
      </c>
      <c r="H29" s="10">
        <v>0</v>
      </c>
      <c r="I29" s="10">
        <v>20</v>
      </c>
      <c r="J29" s="10">
        <v>0</v>
      </c>
      <c r="K29" s="10">
        <v>0</v>
      </c>
      <c r="L29" s="10">
        <v>20</v>
      </c>
      <c r="M29" s="10">
        <v>1</v>
      </c>
      <c r="N29" s="10">
        <v>2</v>
      </c>
      <c r="O29" s="10">
        <v>17</v>
      </c>
      <c r="P29" s="10">
        <v>0</v>
      </c>
      <c r="Q29" s="10">
        <v>20000</v>
      </c>
      <c r="R29" s="10">
        <v>0</v>
      </c>
      <c r="S29" s="15">
        <v>20000</v>
      </c>
      <c r="T29" s="5" t="s">
        <v>67</v>
      </c>
      <c r="U29" s="7" t="s">
        <v>175</v>
      </c>
      <c r="V29" s="11" t="s">
        <v>274</v>
      </c>
    </row>
    <row r="30" spans="1:22" s="2" customFormat="1" ht="12" customHeight="1">
      <c r="A30" s="19">
        <v>24</v>
      </c>
      <c r="B30" s="7" t="s">
        <v>38</v>
      </c>
      <c r="C30" s="10">
        <v>99</v>
      </c>
      <c r="D30" s="10">
        <v>98</v>
      </c>
      <c r="E30" s="9">
        <f t="shared" si="0"/>
        <v>0.98989898989899</v>
      </c>
      <c r="F30" s="10">
        <v>0</v>
      </c>
      <c r="G30" s="10">
        <v>0</v>
      </c>
      <c r="H30" s="10">
        <v>98</v>
      </c>
      <c r="I30" s="10">
        <v>0</v>
      </c>
      <c r="J30" s="10">
        <v>0</v>
      </c>
      <c r="K30" s="10">
        <v>0</v>
      </c>
      <c r="L30" s="10">
        <v>98</v>
      </c>
      <c r="M30" s="10">
        <v>73</v>
      </c>
      <c r="N30" s="10">
        <v>25</v>
      </c>
      <c r="O30" s="10">
        <v>0</v>
      </c>
      <c r="P30" s="10">
        <v>0</v>
      </c>
      <c r="Q30" s="10">
        <v>73500</v>
      </c>
      <c r="R30" s="10">
        <v>0</v>
      </c>
      <c r="S30" s="15">
        <v>73500</v>
      </c>
      <c r="T30" s="5" t="s">
        <v>38</v>
      </c>
      <c r="U30" s="7" t="s">
        <v>177</v>
      </c>
      <c r="V30" s="11" t="s">
        <v>275</v>
      </c>
    </row>
    <row r="31" spans="1:22" s="2" customFormat="1" ht="12" customHeight="1">
      <c r="A31" s="19">
        <v>25</v>
      </c>
      <c r="B31" s="7" t="s">
        <v>21</v>
      </c>
      <c r="C31" s="10">
        <v>2</v>
      </c>
      <c r="D31" s="10">
        <v>2</v>
      </c>
      <c r="E31" s="9">
        <f t="shared" si="0"/>
        <v>1</v>
      </c>
      <c r="F31" s="10">
        <v>0</v>
      </c>
      <c r="G31" s="10">
        <v>2</v>
      </c>
      <c r="H31" s="10">
        <v>0</v>
      </c>
      <c r="I31" s="10">
        <v>0</v>
      </c>
      <c r="J31" s="10">
        <v>0</v>
      </c>
      <c r="K31" s="10">
        <v>0</v>
      </c>
      <c r="L31" s="10">
        <v>2</v>
      </c>
      <c r="M31" s="10">
        <v>0</v>
      </c>
      <c r="N31" s="10">
        <v>0</v>
      </c>
      <c r="O31" s="10">
        <v>2</v>
      </c>
      <c r="P31" s="10">
        <v>0</v>
      </c>
      <c r="Q31" s="10">
        <v>1000</v>
      </c>
      <c r="R31" s="10">
        <v>0</v>
      </c>
      <c r="S31" s="15">
        <v>1000</v>
      </c>
      <c r="T31" s="5" t="s">
        <v>21</v>
      </c>
      <c r="U31" s="7" t="s">
        <v>179</v>
      </c>
      <c r="V31" s="11" t="s">
        <v>276</v>
      </c>
    </row>
    <row r="32" spans="1:22" s="2" customFormat="1" ht="12" customHeight="1">
      <c r="A32" s="19">
        <v>26</v>
      </c>
      <c r="B32" s="7" t="s">
        <v>95</v>
      </c>
      <c r="C32" s="10">
        <v>45</v>
      </c>
      <c r="D32" s="10">
        <v>43</v>
      </c>
      <c r="E32" s="9">
        <f t="shared" si="0"/>
        <v>0.9555555555555556</v>
      </c>
      <c r="F32" s="10">
        <v>0</v>
      </c>
      <c r="G32" s="10">
        <v>0</v>
      </c>
      <c r="H32" s="10">
        <v>0</v>
      </c>
      <c r="I32" s="10">
        <v>43</v>
      </c>
      <c r="J32" s="10">
        <v>0</v>
      </c>
      <c r="K32" s="10">
        <v>0</v>
      </c>
      <c r="L32" s="10">
        <v>43</v>
      </c>
      <c r="M32" s="10">
        <v>38</v>
      </c>
      <c r="N32" s="10">
        <v>1</v>
      </c>
      <c r="O32" s="10">
        <v>4</v>
      </c>
      <c r="P32" s="10">
        <v>0</v>
      </c>
      <c r="Q32" s="10">
        <v>43000</v>
      </c>
      <c r="R32" s="10">
        <v>0</v>
      </c>
      <c r="S32" s="15">
        <v>43000</v>
      </c>
      <c r="T32" s="5" t="s">
        <v>27</v>
      </c>
      <c r="U32" s="7" t="s">
        <v>181</v>
      </c>
      <c r="V32" s="11" t="s">
        <v>277</v>
      </c>
    </row>
    <row r="33" spans="1:22" s="2" customFormat="1" ht="12" customHeight="1">
      <c r="A33" s="19">
        <v>27</v>
      </c>
      <c r="B33" s="7" t="s">
        <v>96</v>
      </c>
      <c r="C33" s="10">
        <v>19</v>
      </c>
      <c r="D33" s="10">
        <v>19</v>
      </c>
      <c r="E33" s="9">
        <f t="shared" si="0"/>
        <v>1</v>
      </c>
      <c r="F33" s="10">
        <v>0</v>
      </c>
      <c r="G33" s="10">
        <v>0</v>
      </c>
      <c r="H33" s="10">
        <v>19</v>
      </c>
      <c r="I33" s="10">
        <v>0</v>
      </c>
      <c r="J33" s="10">
        <v>0</v>
      </c>
      <c r="K33" s="10">
        <v>0</v>
      </c>
      <c r="L33" s="10">
        <v>19</v>
      </c>
      <c r="M33" s="10">
        <v>13</v>
      </c>
      <c r="N33" s="10">
        <v>3</v>
      </c>
      <c r="O33" s="10">
        <v>3</v>
      </c>
      <c r="P33" s="10">
        <v>0</v>
      </c>
      <c r="Q33" s="10">
        <v>14250</v>
      </c>
      <c r="R33" s="10">
        <v>0</v>
      </c>
      <c r="S33" s="15">
        <v>14250</v>
      </c>
      <c r="T33" s="5" t="s">
        <v>39</v>
      </c>
      <c r="U33" s="7" t="s">
        <v>183</v>
      </c>
      <c r="V33" s="11" t="s">
        <v>278</v>
      </c>
    </row>
    <row r="34" spans="1:22" s="2" customFormat="1" ht="12" customHeight="1">
      <c r="A34" s="19">
        <v>28</v>
      </c>
      <c r="B34" s="7" t="s">
        <v>97</v>
      </c>
      <c r="C34" s="10">
        <v>6</v>
      </c>
      <c r="D34" s="10">
        <v>5</v>
      </c>
      <c r="E34" s="9">
        <f t="shared" si="0"/>
        <v>0.8333333333333334</v>
      </c>
      <c r="F34" s="10">
        <v>0</v>
      </c>
      <c r="G34" s="10">
        <v>5</v>
      </c>
      <c r="H34" s="10">
        <v>0</v>
      </c>
      <c r="I34" s="10">
        <v>0</v>
      </c>
      <c r="J34" s="10">
        <v>0</v>
      </c>
      <c r="K34" s="10">
        <v>0</v>
      </c>
      <c r="L34" s="10">
        <v>5</v>
      </c>
      <c r="M34" s="10">
        <v>0</v>
      </c>
      <c r="N34" s="10">
        <v>2</v>
      </c>
      <c r="O34" s="10">
        <v>3</v>
      </c>
      <c r="P34" s="10">
        <v>0</v>
      </c>
      <c r="Q34" s="10">
        <v>2500</v>
      </c>
      <c r="R34" s="10">
        <v>0</v>
      </c>
      <c r="S34" s="15">
        <v>2500</v>
      </c>
      <c r="T34" s="5" t="s">
        <v>37</v>
      </c>
      <c r="U34" s="7" t="s">
        <v>185</v>
      </c>
      <c r="V34" s="11" t="s">
        <v>279</v>
      </c>
    </row>
    <row r="35" spans="1:22" s="2" customFormat="1" ht="12" customHeight="1">
      <c r="A35" s="19">
        <v>29</v>
      </c>
      <c r="B35" s="7" t="s">
        <v>105</v>
      </c>
      <c r="C35" s="10">
        <v>2</v>
      </c>
      <c r="D35" s="10">
        <v>1</v>
      </c>
      <c r="E35" s="9">
        <f t="shared" si="0"/>
        <v>0.5</v>
      </c>
      <c r="F35" s="10">
        <v>0</v>
      </c>
      <c r="G35" s="10">
        <v>0</v>
      </c>
      <c r="H35" s="10">
        <v>1</v>
      </c>
      <c r="I35" s="10">
        <v>0</v>
      </c>
      <c r="J35" s="10">
        <v>0</v>
      </c>
      <c r="K35" s="10">
        <v>0</v>
      </c>
      <c r="L35" s="10">
        <v>1</v>
      </c>
      <c r="M35" s="10">
        <v>0</v>
      </c>
      <c r="N35" s="10">
        <v>1</v>
      </c>
      <c r="O35" s="10">
        <v>0</v>
      </c>
      <c r="P35" s="10">
        <v>0</v>
      </c>
      <c r="Q35" s="10">
        <v>750</v>
      </c>
      <c r="R35" s="10">
        <v>0</v>
      </c>
      <c r="S35" s="15">
        <v>750</v>
      </c>
      <c r="T35" s="5" t="s">
        <v>72</v>
      </c>
      <c r="U35" s="7" t="s">
        <v>187</v>
      </c>
      <c r="V35" s="11" t="s">
        <v>280</v>
      </c>
    </row>
    <row r="36" spans="1:22" s="2" customFormat="1" ht="12" customHeight="1">
      <c r="A36" s="19">
        <v>30</v>
      </c>
      <c r="B36" s="7" t="s">
        <v>106</v>
      </c>
      <c r="C36" s="10">
        <v>31</v>
      </c>
      <c r="D36" s="10">
        <v>30</v>
      </c>
      <c r="E36" s="9">
        <f t="shared" si="0"/>
        <v>0.967741935483871</v>
      </c>
      <c r="F36" s="10">
        <v>0</v>
      </c>
      <c r="G36" s="10">
        <v>30</v>
      </c>
      <c r="H36" s="10">
        <v>0</v>
      </c>
      <c r="I36" s="10">
        <v>0</v>
      </c>
      <c r="J36" s="10">
        <v>0</v>
      </c>
      <c r="K36" s="10">
        <v>0</v>
      </c>
      <c r="L36" s="10">
        <v>30</v>
      </c>
      <c r="M36" s="10">
        <v>23</v>
      </c>
      <c r="N36" s="10">
        <v>7</v>
      </c>
      <c r="O36" s="10">
        <v>0</v>
      </c>
      <c r="P36" s="10">
        <v>0</v>
      </c>
      <c r="Q36" s="10">
        <v>15000</v>
      </c>
      <c r="R36" s="10">
        <v>0</v>
      </c>
      <c r="S36" s="15">
        <v>15000</v>
      </c>
      <c r="T36" s="5" t="s">
        <v>50</v>
      </c>
      <c r="U36" s="7" t="s">
        <v>189</v>
      </c>
      <c r="V36" s="11" t="s">
        <v>281</v>
      </c>
    </row>
    <row r="37" spans="1:22" s="2" customFormat="1" ht="12" customHeight="1">
      <c r="A37" s="19">
        <v>31</v>
      </c>
      <c r="B37" s="7" t="s">
        <v>52</v>
      </c>
      <c r="C37" s="10">
        <v>68</v>
      </c>
      <c r="D37" s="10">
        <v>63</v>
      </c>
      <c r="E37" s="9">
        <f t="shared" si="0"/>
        <v>0.9264705882352942</v>
      </c>
      <c r="F37" s="10">
        <v>0</v>
      </c>
      <c r="G37" s="10">
        <v>63</v>
      </c>
      <c r="H37" s="10">
        <v>0</v>
      </c>
      <c r="I37" s="10">
        <v>0</v>
      </c>
      <c r="J37" s="10">
        <v>0</v>
      </c>
      <c r="K37" s="10">
        <v>0</v>
      </c>
      <c r="L37" s="10">
        <v>63</v>
      </c>
      <c r="M37" s="10">
        <v>5</v>
      </c>
      <c r="N37" s="10">
        <v>1</v>
      </c>
      <c r="O37" s="10">
        <v>57</v>
      </c>
      <c r="P37" s="10">
        <v>0</v>
      </c>
      <c r="Q37" s="10">
        <v>31500</v>
      </c>
      <c r="R37" s="10">
        <v>0</v>
      </c>
      <c r="S37" s="15">
        <v>31500</v>
      </c>
      <c r="T37" s="5" t="s">
        <v>52</v>
      </c>
      <c r="U37" s="7" t="s">
        <v>177</v>
      </c>
      <c r="V37" s="11" t="s">
        <v>282</v>
      </c>
    </row>
    <row r="38" spans="1:22" s="2" customFormat="1" ht="12" customHeight="1">
      <c r="A38" s="19">
        <v>32</v>
      </c>
      <c r="B38" s="7" t="s">
        <v>107</v>
      </c>
      <c r="C38" s="10">
        <v>3</v>
      </c>
      <c r="D38" s="10">
        <v>3</v>
      </c>
      <c r="E38" s="9">
        <f t="shared" si="0"/>
        <v>1</v>
      </c>
      <c r="F38" s="10">
        <v>0</v>
      </c>
      <c r="G38" s="10">
        <v>0</v>
      </c>
      <c r="H38" s="10">
        <v>0</v>
      </c>
      <c r="I38" s="10">
        <v>3</v>
      </c>
      <c r="J38" s="10">
        <v>0</v>
      </c>
      <c r="K38" s="10">
        <v>0</v>
      </c>
      <c r="L38" s="10">
        <v>3</v>
      </c>
      <c r="M38" s="10">
        <v>3</v>
      </c>
      <c r="N38" s="10">
        <v>0</v>
      </c>
      <c r="O38" s="10">
        <v>0</v>
      </c>
      <c r="P38" s="10">
        <v>0</v>
      </c>
      <c r="Q38" s="10">
        <v>3000</v>
      </c>
      <c r="R38" s="10">
        <v>0</v>
      </c>
      <c r="S38" s="15">
        <v>3000</v>
      </c>
      <c r="T38" s="5" t="s">
        <v>28</v>
      </c>
      <c r="U38" s="7" t="s">
        <v>192</v>
      </c>
      <c r="V38" s="11" t="s">
        <v>283</v>
      </c>
    </row>
    <row r="39" spans="1:22" s="2" customFormat="1" ht="12" customHeight="1">
      <c r="A39" s="19">
        <v>33</v>
      </c>
      <c r="B39" s="7" t="s">
        <v>108</v>
      </c>
      <c r="C39" s="10">
        <v>6</v>
      </c>
      <c r="D39" s="10">
        <v>6</v>
      </c>
      <c r="E39" s="9">
        <f t="shared" si="0"/>
        <v>1</v>
      </c>
      <c r="F39" s="10">
        <v>0</v>
      </c>
      <c r="G39" s="10">
        <v>6</v>
      </c>
      <c r="H39" s="10">
        <v>0</v>
      </c>
      <c r="I39" s="10">
        <v>0</v>
      </c>
      <c r="J39" s="10">
        <v>0</v>
      </c>
      <c r="K39" s="10">
        <v>0</v>
      </c>
      <c r="L39" s="10">
        <v>6</v>
      </c>
      <c r="M39" s="10">
        <v>0</v>
      </c>
      <c r="N39" s="10">
        <v>0</v>
      </c>
      <c r="O39" s="10">
        <v>6</v>
      </c>
      <c r="P39" s="10">
        <v>0</v>
      </c>
      <c r="Q39" s="10">
        <v>3000</v>
      </c>
      <c r="R39" s="10">
        <v>0</v>
      </c>
      <c r="S39" s="15">
        <v>3000</v>
      </c>
      <c r="T39" s="5" t="s">
        <v>55</v>
      </c>
      <c r="U39" s="7" t="s">
        <v>194</v>
      </c>
      <c r="V39" s="11" t="s">
        <v>284</v>
      </c>
    </row>
    <row r="40" spans="1:24" s="2" customFormat="1" ht="12" customHeight="1">
      <c r="A40" s="19">
        <v>34</v>
      </c>
      <c r="B40" s="7" t="s">
        <v>98</v>
      </c>
      <c r="C40" s="10">
        <v>28</v>
      </c>
      <c r="D40" s="10">
        <v>27</v>
      </c>
      <c r="E40" s="9">
        <f t="shared" si="0"/>
        <v>0.9642857142857143</v>
      </c>
      <c r="F40" s="10">
        <v>0</v>
      </c>
      <c r="G40" s="10">
        <v>27</v>
      </c>
      <c r="H40" s="10">
        <v>0</v>
      </c>
      <c r="I40" s="10">
        <v>0</v>
      </c>
      <c r="J40" s="10">
        <v>0</v>
      </c>
      <c r="K40" s="10">
        <v>0</v>
      </c>
      <c r="L40" s="10">
        <v>27</v>
      </c>
      <c r="M40" s="10">
        <v>19</v>
      </c>
      <c r="N40" s="10">
        <v>2</v>
      </c>
      <c r="O40" s="10">
        <v>6</v>
      </c>
      <c r="P40" s="10">
        <v>0</v>
      </c>
      <c r="Q40" s="10">
        <v>13500</v>
      </c>
      <c r="R40" s="10">
        <v>0</v>
      </c>
      <c r="S40" s="15">
        <v>13500</v>
      </c>
      <c r="T40" s="5" t="s">
        <v>51</v>
      </c>
      <c r="U40" s="7" t="s">
        <v>196</v>
      </c>
      <c r="V40" s="11" t="s">
        <v>285</v>
      </c>
      <c r="X40"/>
    </row>
    <row r="41" spans="1:24" s="2" customFormat="1" ht="12" customHeight="1">
      <c r="A41" s="19">
        <v>35</v>
      </c>
      <c r="B41" s="7" t="s">
        <v>99</v>
      </c>
      <c r="C41" s="10">
        <v>12</v>
      </c>
      <c r="D41" s="10">
        <v>11</v>
      </c>
      <c r="E41" s="9">
        <f t="shared" si="0"/>
        <v>0.9166666666666666</v>
      </c>
      <c r="F41" s="10">
        <v>0</v>
      </c>
      <c r="G41" s="10">
        <v>11</v>
      </c>
      <c r="H41" s="10">
        <v>0</v>
      </c>
      <c r="I41" s="10">
        <v>0</v>
      </c>
      <c r="J41" s="10">
        <v>0</v>
      </c>
      <c r="K41" s="10">
        <v>0</v>
      </c>
      <c r="L41" s="10">
        <v>11</v>
      </c>
      <c r="M41" s="10">
        <v>0</v>
      </c>
      <c r="N41" s="10">
        <v>2</v>
      </c>
      <c r="O41" s="10">
        <v>9</v>
      </c>
      <c r="P41" s="10">
        <v>0</v>
      </c>
      <c r="Q41" s="10">
        <v>5500</v>
      </c>
      <c r="R41" s="10">
        <v>0</v>
      </c>
      <c r="S41" s="15">
        <v>5500</v>
      </c>
      <c r="T41" s="5" t="s">
        <v>78</v>
      </c>
      <c r="U41" s="7" t="s">
        <v>198</v>
      </c>
      <c r="V41" s="11" t="s">
        <v>286</v>
      </c>
      <c r="X41"/>
    </row>
    <row r="42" spans="1:24" s="2" customFormat="1" ht="12" customHeight="1">
      <c r="A42" s="19">
        <v>36</v>
      </c>
      <c r="B42" s="7" t="s">
        <v>100</v>
      </c>
      <c r="C42" s="10">
        <v>45</v>
      </c>
      <c r="D42" s="10">
        <v>44</v>
      </c>
      <c r="E42" s="9">
        <f t="shared" si="0"/>
        <v>0.9777777777777777</v>
      </c>
      <c r="F42" s="10">
        <v>0</v>
      </c>
      <c r="G42" s="10">
        <v>44</v>
      </c>
      <c r="H42" s="10">
        <v>0</v>
      </c>
      <c r="I42" s="10">
        <v>0</v>
      </c>
      <c r="J42" s="10">
        <v>0</v>
      </c>
      <c r="K42" s="10">
        <v>0</v>
      </c>
      <c r="L42" s="10">
        <v>44</v>
      </c>
      <c r="M42" s="10">
        <v>6</v>
      </c>
      <c r="N42" s="10">
        <v>36</v>
      </c>
      <c r="O42" s="10">
        <v>2</v>
      </c>
      <c r="P42" s="10">
        <v>0</v>
      </c>
      <c r="Q42" s="10">
        <v>22000</v>
      </c>
      <c r="R42" s="10">
        <v>0</v>
      </c>
      <c r="S42" s="15">
        <v>22000</v>
      </c>
      <c r="T42" s="5" t="s">
        <v>76</v>
      </c>
      <c r="U42" s="7" t="s">
        <v>200</v>
      </c>
      <c r="V42" s="11" t="s">
        <v>287</v>
      </c>
      <c r="X42"/>
    </row>
    <row r="43" spans="1:24" s="2" customFormat="1" ht="12" customHeight="1">
      <c r="A43" s="19">
        <v>37</v>
      </c>
      <c r="B43" s="7" t="s">
        <v>115</v>
      </c>
      <c r="C43" s="10">
        <v>19</v>
      </c>
      <c r="D43" s="10">
        <v>19</v>
      </c>
      <c r="E43" s="9">
        <f t="shared" si="0"/>
        <v>1</v>
      </c>
      <c r="F43" s="10">
        <v>0</v>
      </c>
      <c r="G43" s="10">
        <v>0</v>
      </c>
      <c r="H43" s="10">
        <v>19</v>
      </c>
      <c r="I43" s="10">
        <v>0</v>
      </c>
      <c r="J43" s="10">
        <v>0</v>
      </c>
      <c r="K43" s="10">
        <v>0</v>
      </c>
      <c r="L43" s="10">
        <v>19</v>
      </c>
      <c r="M43" s="10">
        <v>1</v>
      </c>
      <c r="N43" s="10">
        <v>8</v>
      </c>
      <c r="O43" s="10">
        <v>10</v>
      </c>
      <c r="P43" s="10">
        <v>0</v>
      </c>
      <c r="Q43" s="10">
        <v>14250</v>
      </c>
      <c r="R43" s="10">
        <v>0</v>
      </c>
      <c r="S43" s="15">
        <v>14250</v>
      </c>
      <c r="T43" s="5" t="s">
        <v>58</v>
      </c>
      <c r="U43" s="7" t="s">
        <v>202</v>
      </c>
      <c r="V43" s="11" t="s">
        <v>203</v>
      </c>
      <c r="X43"/>
    </row>
    <row r="44" spans="1:24" s="2" customFormat="1" ht="12" customHeight="1">
      <c r="A44" s="19">
        <v>38</v>
      </c>
      <c r="B44" s="7" t="s">
        <v>73</v>
      </c>
      <c r="C44" s="10">
        <v>2</v>
      </c>
      <c r="D44" s="10">
        <v>2</v>
      </c>
      <c r="E44" s="9">
        <f t="shared" si="0"/>
        <v>1</v>
      </c>
      <c r="F44" s="10">
        <v>0</v>
      </c>
      <c r="G44" s="10">
        <v>0</v>
      </c>
      <c r="H44" s="10">
        <v>0</v>
      </c>
      <c r="I44" s="10">
        <v>2</v>
      </c>
      <c r="J44" s="10">
        <v>0</v>
      </c>
      <c r="K44" s="10">
        <v>0</v>
      </c>
      <c r="L44" s="10">
        <v>2</v>
      </c>
      <c r="M44" s="10">
        <v>1</v>
      </c>
      <c r="N44" s="10">
        <v>0</v>
      </c>
      <c r="O44" s="10">
        <v>1</v>
      </c>
      <c r="P44" s="10">
        <v>0</v>
      </c>
      <c r="Q44" s="10">
        <v>2000</v>
      </c>
      <c r="R44" s="10">
        <v>0</v>
      </c>
      <c r="S44" s="15">
        <v>2000</v>
      </c>
      <c r="T44" s="5" t="s">
        <v>73</v>
      </c>
      <c r="U44" s="7" t="s">
        <v>204</v>
      </c>
      <c r="V44" s="11" t="s">
        <v>288</v>
      </c>
      <c r="X44"/>
    </row>
    <row r="45" spans="1:24" s="2" customFormat="1" ht="12" customHeight="1">
      <c r="A45" s="19">
        <v>39</v>
      </c>
      <c r="B45" s="7" t="s">
        <v>116</v>
      </c>
      <c r="C45" s="10">
        <v>1</v>
      </c>
      <c r="D45" s="10">
        <v>1</v>
      </c>
      <c r="E45" s="9">
        <f t="shared" si="0"/>
        <v>1</v>
      </c>
      <c r="F45" s="10">
        <v>0</v>
      </c>
      <c r="G45" s="10">
        <v>0</v>
      </c>
      <c r="H45" s="10">
        <v>0</v>
      </c>
      <c r="I45" s="10">
        <v>1</v>
      </c>
      <c r="J45" s="10">
        <v>0</v>
      </c>
      <c r="K45" s="10">
        <v>0</v>
      </c>
      <c r="L45" s="10">
        <v>1</v>
      </c>
      <c r="M45" s="10">
        <v>1</v>
      </c>
      <c r="N45" s="10">
        <v>0</v>
      </c>
      <c r="O45" s="10">
        <v>0</v>
      </c>
      <c r="P45" s="10">
        <v>0</v>
      </c>
      <c r="Q45" s="10">
        <v>1000</v>
      </c>
      <c r="R45" s="10">
        <v>0</v>
      </c>
      <c r="S45" s="15">
        <v>1000</v>
      </c>
      <c r="T45" s="5" t="s">
        <v>29</v>
      </c>
      <c r="U45" s="7" t="s">
        <v>206</v>
      </c>
      <c r="V45" s="11" t="s">
        <v>289</v>
      </c>
      <c r="X45"/>
    </row>
    <row r="46" spans="1:24" s="2" customFormat="1" ht="12" customHeight="1">
      <c r="A46" s="19">
        <v>40</v>
      </c>
      <c r="B46" s="7" t="s">
        <v>117</v>
      </c>
      <c r="C46" s="10">
        <v>46</v>
      </c>
      <c r="D46" s="10">
        <v>46</v>
      </c>
      <c r="E46" s="9">
        <f t="shared" si="0"/>
        <v>1</v>
      </c>
      <c r="F46" s="10">
        <v>0</v>
      </c>
      <c r="G46" s="10">
        <v>0</v>
      </c>
      <c r="H46" s="10">
        <v>46</v>
      </c>
      <c r="I46" s="10">
        <v>0</v>
      </c>
      <c r="J46" s="10">
        <v>0</v>
      </c>
      <c r="K46" s="10">
        <v>0</v>
      </c>
      <c r="L46" s="10">
        <v>46</v>
      </c>
      <c r="M46" s="10">
        <v>28</v>
      </c>
      <c r="N46" s="10">
        <v>7</v>
      </c>
      <c r="O46" s="10">
        <v>11</v>
      </c>
      <c r="P46" s="10">
        <v>0</v>
      </c>
      <c r="Q46" s="10">
        <v>34500</v>
      </c>
      <c r="R46" s="10">
        <v>0</v>
      </c>
      <c r="S46" s="15">
        <v>34500</v>
      </c>
      <c r="T46" s="5" t="s">
        <v>42</v>
      </c>
      <c r="U46" s="7" t="s">
        <v>208</v>
      </c>
      <c r="V46" s="11" t="s">
        <v>290</v>
      </c>
      <c r="X46"/>
    </row>
    <row r="47" spans="1:24" s="2" customFormat="1" ht="12" customHeight="1">
      <c r="A47" s="19">
        <v>41</v>
      </c>
      <c r="B47" s="7" t="s">
        <v>34</v>
      </c>
      <c r="C47" s="10">
        <v>157</v>
      </c>
      <c r="D47" s="10">
        <v>157</v>
      </c>
      <c r="E47" s="9">
        <f t="shared" si="0"/>
        <v>1</v>
      </c>
      <c r="F47" s="10">
        <v>0</v>
      </c>
      <c r="G47" s="10">
        <v>0</v>
      </c>
      <c r="H47" s="10">
        <v>0</v>
      </c>
      <c r="I47" s="10">
        <v>157</v>
      </c>
      <c r="J47" s="10">
        <v>0</v>
      </c>
      <c r="K47" s="10">
        <v>0</v>
      </c>
      <c r="L47" s="10">
        <v>157</v>
      </c>
      <c r="M47" s="10">
        <v>44</v>
      </c>
      <c r="N47" s="10">
        <v>75</v>
      </c>
      <c r="O47" s="10">
        <v>38</v>
      </c>
      <c r="P47" s="10">
        <v>0</v>
      </c>
      <c r="Q47" s="10">
        <v>157000</v>
      </c>
      <c r="R47" s="10">
        <v>0</v>
      </c>
      <c r="S47" s="15">
        <v>157000</v>
      </c>
      <c r="T47" s="5" t="s">
        <v>34</v>
      </c>
      <c r="U47" s="7" t="s">
        <v>171</v>
      </c>
      <c r="V47" s="11" t="s">
        <v>291</v>
      </c>
      <c r="X47"/>
    </row>
    <row r="48" spans="1:24" s="2" customFormat="1" ht="12" customHeight="1">
      <c r="A48" s="19">
        <v>42</v>
      </c>
      <c r="B48" s="7" t="s">
        <v>46</v>
      </c>
      <c r="C48" s="10">
        <v>25</v>
      </c>
      <c r="D48" s="10">
        <v>25</v>
      </c>
      <c r="E48" s="9">
        <f t="shared" si="0"/>
        <v>1</v>
      </c>
      <c r="F48" s="10">
        <v>0</v>
      </c>
      <c r="G48" s="10">
        <v>0</v>
      </c>
      <c r="H48" s="10">
        <v>25</v>
      </c>
      <c r="I48" s="10">
        <v>0</v>
      </c>
      <c r="J48" s="10">
        <v>0</v>
      </c>
      <c r="K48" s="10">
        <v>0</v>
      </c>
      <c r="L48" s="10">
        <v>25</v>
      </c>
      <c r="M48" s="10">
        <v>15</v>
      </c>
      <c r="N48" s="10">
        <v>5</v>
      </c>
      <c r="O48" s="10">
        <v>5</v>
      </c>
      <c r="P48" s="10">
        <v>0</v>
      </c>
      <c r="Q48" s="10">
        <v>18750</v>
      </c>
      <c r="R48" s="10">
        <v>0</v>
      </c>
      <c r="S48" s="15">
        <v>18750</v>
      </c>
      <c r="T48" s="5" t="s">
        <v>46</v>
      </c>
      <c r="U48" s="7" t="s">
        <v>136</v>
      </c>
      <c r="V48" s="11" t="s">
        <v>292</v>
      </c>
      <c r="X48"/>
    </row>
    <row r="49" spans="1:24" s="2" customFormat="1" ht="12" customHeight="1">
      <c r="A49" s="19">
        <v>43</v>
      </c>
      <c r="B49" s="7" t="s">
        <v>118</v>
      </c>
      <c r="C49" s="10">
        <v>10</v>
      </c>
      <c r="D49" s="10">
        <v>10</v>
      </c>
      <c r="E49" s="9">
        <f t="shared" si="0"/>
        <v>1</v>
      </c>
      <c r="F49" s="10">
        <v>0</v>
      </c>
      <c r="G49" s="10">
        <v>10</v>
      </c>
      <c r="H49" s="10">
        <v>0</v>
      </c>
      <c r="I49" s="10">
        <v>0</v>
      </c>
      <c r="J49" s="10">
        <v>0</v>
      </c>
      <c r="K49" s="10">
        <v>0</v>
      </c>
      <c r="L49" s="10">
        <v>10</v>
      </c>
      <c r="M49" s="10">
        <v>0</v>
      </c>
      <c r="N49" s="10">
        <v>2</v>
      </c>
      <c r="O49" s="10">
        <v>8</v>
      </c>
      <c r="P49" s="10">
        <v>0</v>
      </c>
      <c r="Q49" s="10">
        <v>5000</v>
      </c>
      <c r="R49" s="10">
        <v>0</v>
      </c>
      <c r="S49" s="15">
        <v>5000</v>
      </c>
      <c r="T49" s="5" t="s">
        <v>40</v>
      </c>
      <c r="U49" s="7" t="s">
        <v>142</v>
      </c>
      <c r="V49" s="11" t="s">
        <v>293</v>
      </c>
      <c r="X49"/>
    </row>
    <row r="50" spans="1:24" s="2" customFormat="1" ht="12" customHeight="1">
      <c r="A50" s="19">
        <v>44</v>
      </c>
      <c r="B50" s="7" t="s">
        <v>119</v>
      </c>
      <c r="C50" s="10">
        <v>54</v>
      </c>
      <c r="D50" s="10">
        <v>52</v>
      </c>
      <c r="E50" s="9">
        <f t="shared" si="0"/>
        <v>0.9629629629629629</v>
      </c>
      <c r="F50" s="10">
        <v>0</v>
      </c>
      <c r="G50" s="10">
        <v>0</v>
      </c>
      <c r="H50" s="10">
        <v>27</v>
      </c>
      <c r="I50" s="10">
        <v>25</v>
      </c>
      <c r="J50" s="10">
        <v>0</v>
      </c>
      <c r="K50" s="10">
        <v>0</v>
      </c>
      <c r="L50" s="10">
        <v>52</v>
      </c>
      <c r="M50" s="10">
        <v>45</v>
      </c>
      <c r="N50" s="10">
        <v>3</v>
      </c>
      <c r="O50" s="10">
        <v>4</v>
      </c>
      <c r="P50" s="10">
        <v>0</v>
      </c>
      <c r="Q50" s="10">
        <v>45250</v>
      </c>
      <c r="R50" s="10">
        <v>0</v>
      </c>
      <c r="S50" s="15">
        <v>45250</v>
      </c>
      <c r="T50" s="5" t="s">
        <v>30</v>
      </c>
      <c r="U50" s="7" t="s">
        <v>213</v>
      </c>
      <c r="V50" s="11" t="s">
        <v>294</v>
      </c>
      <c r="X50"/>
    </row>
    <row r="51" spans="1:24" s="2" customFormat="1" ht="12" customHeight="1">
      <c r="A51" s="19">
        <v>45</v>
      </c>
      <c r="B51" s="7" t="s">
        <v>120</v>
      </c>
      <c r="C51" s="10">
        <v>22</v>
      </c>
      <c r="D51" s="10">
        <v>22</v>
      </c>
      <c r="E51" s="9">
        <f t="shared" si="0"/>
        <v>1</v>
      </c>
      <c r="F51" s="10">
        <v>0</v>
      </c>
      <c r="G51" s="10">
        <v>0</v>
      </c>
      <c r="H51" s="10">
        <v>0</v>
      </c>
      <c r="I51" s="10">
        <v>22</v>
      </c>
      <c r="J51" s="10">
        <v>0</v>
      </c>
      <c r="K51" s="10">
        <v>0</v>
      </c>
      <c r="L51" s="10">
        <v>22</v>
      </c>
      <c r="M51" s="10">
        <v>21</v>
      </c>
      <c r="N51" s="10">
        <v>0</v>
      </c>
      <c r="O51" s="10">
        <v>1</v>
      </c>
      <c r="P51" s="10">
        <v>0</v>
      </c>
      <c r="Q51" s="10">
        <v>22000</v>
      </c>
      <c r="R51" s="10">
        <v>0</v>
      </c>
      <c r="S51" s="15">
        <v>22000</v>
      </c>
      <c r="T51" s="5" t="s">
        <v>66</v>
      </c>
      <c r="U51" s="7" t="s">
        <v>215</v>
      </c>
      <c r="V51" s="11" t="s">
        <v>295</v>
      </c>
      <c r="X51"/>
    </row>
    <row r="52" spans="1:24" s="2" customFormat="1" ht="12" customHeight="1">
      <c r="A52" s="19">
        <v>46</v>
      </c>
      <c r="B52" s="7" t="s">
        <v>32</v>
      </c>
      <c r="C52" s="10">
        <v>46</v>
      </c>
      <c r="D52" s="10">
        <v>44</v>
      </c>
      <c r="E52" s="9">
        <f t="shared" si="0"/>
        <v>0.9565217391304348</v>
      </c>
      <c r="F52" s="10">
        <v>0</v>
      </c>
      <c r="G52" s="10">
        <v>44</v>
      </c>
      <c r="H52" s="10">
        <v>0</v>
      </c>
      <c r="I52" s="10">
        <v>0</v>
      </c>
      <c r="J52" s="10">
        <v>0</v>
      </c>
      <c r="K52" s="10">
        <v>0</v>
      </c>
      <c r="L52" s="10">
        <v>44</v>
      </c>
      <c r="M52" s="10">
        <v>13</v>
      </c>
      <c r="N52" s="10">
        <v>25</v>
      </c>
      <c r="O52" s="10">
        <v>6</v>
      </c>
      <c r="P52" s="10">
        <v>0</v>
      </c>
      <c r="Q52" s="10">
        <v>22000</v>
      </c>
      <c r="R52" s="10">
        <v>0</v>
      </c>
      <c r="S52" s="15">
        <v>22000</v>
      </c>
      <c r="T52" s="5" t="s">
        <v>32</v>
      </c>
      <c r="U52" s="7" t="s">
        <v>217</v>
      </c>
      <c r="V52" s="11" t="s">
        <v>296</v>
      </c>
      <c r="X52"/>
    </row>
    <row r="53" spans="1:24" s="2" customFormat="1" ht="12" customHeight="1">
      <c r="A53" s="19">
        <v>47</v>
      </c>
      <c r="B53" s="7" t="s">
        <v>109</v>
      </c>
      <c r="C53" s="10">
        <v>28</v>
      </c>
      <c r="D53" s="10">
        <v>28</v>
      </c>
      <c r="E53" s="9">
        <f t="shared" si="0"/>
        <v>1</v>
      </c>
      <c r="F53" s="10">
        <v>0</v>
      </c>
      <c r="G53" s="10">
        <v>0</v>
      </c>
      <c r="H53" s="10">
        <v>28</v>
      </c>
      <c r="I53" s="10">
        <v>0</v>
      </c>
      <c r="J53" s="10">
        <v>0</v>
      </c>
      <c r="K53" s="10">
        <v>0</v>
      </c>
      <c r="L53" s="10">
        <v>28</v>
      </c>
      <c r="M53" s="10">
        <v>11</v>
      </c>
      <c r="N53" s="10">
        <v>14</v>
      </c>
      <c r="O53" s="10">
        <v>3</v>
      </c>
      <c r="P53" s="10">
        <v>0</v>
      </c>
      <c r="Q53" s="10">
        <v>21000</v>
      </c>
      <c r="R53" s="10">
        <v>0</v>
      </c>
      <c r="S53" s="15">
        <v>21000</v>
      </c>
      <c r="T53" s="5" t="s">
        <v>68</v>
      </c>
      <c r="U53" s="7" t="s">
        <v>219</v>
      </c>
      <c r="V53" s="11" t="s">
        <v>297</v>
      </c>
      <c r="X53"/>
    </row>
    <row r="54" spans="1:24" s="2" customFormat="1" ht="12" customHeight="1">
      <c r="A54" s="19">
        <v>48</v>
      </c>
      <c r="B54" s="7" t="s">
        <v>121</v>
      </c>
      <c r="C54" s="10">
        <v>24</v>
      </c>
      <c r="D54" s="10">
        <v>24</v>
      </c>
      <c r="E54" s="9">
        <f t="shared" si="0"/>
        <v>1</v>
      </c>
      <c r="F54" s="10">
        <v>0</v>
      </c>
      <c r="G54" s="10">
        <v>0</v>
      </c>
      <c r="H54" s="10">
        <v>0</v>
      </c>
      <c r="I54" s="10">
        <v>24</v>
      </c>
      <c r="J54" s="10">
        <v>0</v>
      </c>
      <c r="K54" s="10">
        <v>0</v>
      </c>
      <c r="L54" s="10">
        <v>24</v>
      </c>
      <c r="M54" s="10">
        <v>0</v>
      </c>
      <c r="N54" s="10">
        <v>7</v>
      </c>
      <c r="O54" s="10">
        <v>17</v>
      </c>
      <c r="P54" s="10">
        <v>0</v>
      </c>
      <c r="Q54" s="10">
        <v>24000</v>
      </c>
      <c r="R54" s="10">
        <v>0</v>
      </c>
      <c r="S54" s="15">
        <v>24000</v>
      </c>
      <c r="T54" s="5" t="s">
        <v>59</v>
      </c>
      <c r="U54" s="7" t="s">
        <v>167</v>
      </c>
      <c r="V54" s="11" t="s">
        <v>298</v>
      </c>
      <c r="X54"/>
    </row>
    <row r="55" spans="1:24" s="2" customFormat="1" ht="12" customHeight="1">
      <c r="A55" s="19">
        <v>49</v>
      </c>
      <c r="B55" s="7" t="s">
        <v>65</v>
      </c>
      <c r="C55" s="10">
        <v>97</v>
      </c>
      <c r="D55" s="10">
        <v>94</v>
      </c>
      <c r="E55" s="9">
        <f t="shared" si="0"/>
        <v>0.9690721649484536</v>
      </c>
      <c r="F55" s="10">
        <v>0</v>
      </c>
      <c r="G55" s="10">
        <v>0</v>
      </c>
      <c r="H55" s="10">
        <v>0</v>
      </c>
      <c r="I55" s="10">
        <v>94</v>
      </c>
      <c r="J55" s="10">
        <v>0</v>
      </c>
      <c r="K55" s="10">
        <v>0</v>
      </c>
      <c r="L55" s="10">
        <v>94</v>
      </c>
      <c r="M55" s="10">
        <v>23</v>
      </c>
      <c r="N55" s="10">
        <v>70</v>
      </c>
      <c r="O55" s="10">
        <v>1</v>
      </c>
      <c r="P55" s="10">
        <v>0</v>
      </c>
      <c r="Q55" s="10">
        <v>94000</v>
      </c>
      <c r="R55" s="10">
        <v>0</v>
      </c>
      <c r="S55" s="15">
        <v>94000</v>
      </c>
      <c r="T55" s="5" t="s">
        <v>65</v>
      </c>
      <c r="U55" s="7" t="s">
        <v>222</v>
      </c>
      <c r="V55" s="11" t="s">
        <v>299</v>
      </c>
      <c r="X55"/>
    </row>
    <row r="56" spans="1:24" s="2" customFormat="1" ht="12" customHeight="1">
      <c r="A56" s="19">
        <v>50</v>
      </c>
      <c r="B56" s="7" t="s">
        <v>122</v>
      </c>
      <c r="C56" s="10">
        <v>3</v>
      </c>
      <c r="D56" s="10">
        <v>3</v>
      </c>
      <c r="E56" s="9">
        <f t="shared" si="0"/>
        <v>1</v>
      </c>
      <c r="F56" s="10">
        <v>0</v>
      </c>
      <c r="G56" s="10">
        <v>0</v>
      </c>
      <c r="H56" s="10">
        <v>0</v>
      </c>
      <c r="I56" s="10">
        <v>3</v>
      </c>
      <c r="J56" s="10">
        <v>0</v>
      </c>
      <c r="K56" s="10">
        <v>0</v>
      </c>
      <c r="L56" s="10">
        <v>3</v>
      </c>
      <c r="M56" s="10">
        <v>3</v>
      </c>
      <c r="N56" s="10">
        <v>0</v>
      </c>
      <c r="O56" s="10">
        <v>0</v>
      </c>
      <c r="P56" s="10">
        <v>0</v>
      </c>
      <c r="Q56" s="10">
        <v>3000</v>
      </c>
      <c r="R56" s="10">
        <v>0</v>
      </c>
      <c r="S56" s="15">
        <v>3000</v>
      </c>
      <c r="T56" s="5" t="s">
        <v>61</v>
      </c>
      <c r="U56" s="7" t="s">
        <v>224</v>
      </c>
      <c r="V56" s="11" t="s">
        <v>300</v>
      </c>
      <c r="X56"/>
    </row>
    <row r="57" spans="1:24" s="2" customFormat="1" ht="12" customHeight="1">
      <c r="A57" s="19">
        <v>51</v>
      </c>
      <c r="B57" s="7" t="s">
        <v>110</v>
      </c>
      <c r="C57" s="10">
        <v>19</v>
      </c>
      <c r="D57" s="10">
        <v>19</v>
      </c>
      <c r="E57" s="9">
        <f t="shared" si="0"/>
        <v>1</v>
      </c>
      <c r="F57" s="10">
        <v>0</v>
      </c>
      <c r="G57" s="10">
        <v>0</v>
      </c>
      <c r="H57" s="10">
        <v>1</v>
      </c>
      <c r="I57" s="10">
        <v>18</v>
      </c>
      <c r="J57" s="10">
        <v>0</v>
      </c>
      <c r="K57" s="10">
        <v>0</v>
      </c>
      <c r="L57" s="10">
        <v>19</v>
      </c>
      <c r="M57" s="10">
        <v>17</v>
      </c>
      <c r="N57" s="10">
        <v>1</v>
      </c>
      <c r="O57" s="10">
        <v>1</v>
      </c>
      <c r="P57" s="10">
        <v>0</v>
      </c>
      <c r="Q57" s="10">
        <v>18750</v>
      </c>
      <c r="R57" s="10">
        <v>0</v>
      </c>
      <c r="S57" s="15">
        <v>18750</v>
      </c>
      <c r="T57" s="5" t="s">
        <v>23</v>
      </c>
      <c r="U57" s="7" t="s">
        <v>226</v>
      </c>
      <c r="V57" s="11" t="s">
        <v>301</v>
      </c>
      <c r="X57"/>
    </row>
    <row r="58" spans="1:24" s="2" customFormat="1" ht="12" customHeight="1">
      <c r="A58" s="19">
        <v>52</v>
      </c>
      <c r="B58" s="7" t="s">
        <v>111</v>
      </c>
      <c r="C58" s="10">
        <v>139</v>
      </c>
      <c r="D58" s="10">
        <v>132</v>
      </c>
      <c r="E58" s="9">
        <f t="shared" si="0"/>
        <v>0.9496402877697842</v>
      </c>
      <c r="F58" s="10">
        <v>0</v>
      </c>
      <c r="G58" s="10">
        <v>0</v>
      </c>
      <c r="H58" s="10">
        <v>83</v>
      </c>
      <c r="I58" s="10">
        <v>49</v>
      </c>
      <c r="J58" s="10">
        <v>0</v>
      </c>
      <c r="K58" s="10">
        <v>0</v>
      </c>
      <c r="L58" s="10">
        <v>132</v>
      </c>
      <c r="M58" s="10">
        <v>3</v>
      </c>
      <c r="N58" s="10">
        <v>10</v>
      </c>
      <c r="O58" s="10">
        <v>119</v>
      </c>
      <c r="P58" s="10">
        <v>0</v>
      </c>
      <c r="Q58" s="10">
        <v>111250</v>
      </c>
      <c r="R58" s="10">
        <v>0</v>
      </c>
      <c r="S58" s="15">
        <v>111250</v>
      </c>
      <c r="T58" s="5" t="s">
        <v>69</v>
      </c>
      <c r="U58" s="7" t="s">
        <v>167</v>
      </c>
      <c r="V58" s="11" t="s">
        <v>302</v>
      </c>
      <c r="X58"/>
    </row>
    <row r="59" spans="1:24" s="2" customFormat="1" ht="12" customHeight="1">
      <c r="A59" s="19">
        <v>53</v>
      </c>
      <c r="B59" s="7" t="s">
        <v>123</v>
      </c>
      <c r="C59" s="10">
        <v>15</v>
      </c>
      <c r="D59" s="10">
        <v>15</v>
      </c>
      <c r="E59" s="9">
        <f t="shared" si="0"/>
        <v>1</v>
      </c>
      <c r="F59" s="10">
        <v>0</v>
      </c>
      <c r="G59" s="10">
        <v>0</v>
      </c>
      <c r="H59" s="10">
        <v>15</v>
      </c>
      <c r="I59" s="10">
        <v>0</v>
      </c>
      <c r="J59" s="10">
        <v>0</v>
      </c>
      <c r="K59" s="10">
        <v>0</v>
      </c>
      <c r="L59" s="10">
        <v>15</v>
      </c>
      <c r="M59" s="10">
        <v>2</v>
      </c>
      <c r="N59" s="10">
        <v>7</v>
      </c>
      <c r="O59" s="10">
        <v>6</v>
      </c>
      <c r="P59" s="10">
        <v>0</v>
      </c>
      <c r="Q59" s="10">
        <v>11250</v>
      </c>
      <c r="R59" s="10">
        <v>0</v>
      </c>
      <c r="S59" s="15">
        <v>11250</v>
      </c>
      <c r="T59" s="5" t="s">
        <v>43</v>
      </c>
      <c r="U59" s="7" t="s">
        <v>200</v>
      </c>
      <c r="V59" s="11" t="s">
        <v>303</v>
      </c>
      <c r="X59"/>
    </row>
    <row r="60" spans="1:24" s="2" customFormat="1" ht="12" customHeight="1">
      <c r="A60" s="19">
        <v>54</v>
      </c>
      <c r="B60" s="7" t="s">
        <v>112</v>
      </c>
      <c r="C60" s="10">
        <v>4</v>
      </c>
      <c r="D60" s="10">
        <v>4</v>
      </c>
      <c r="E60" s="9">
        <f t="shared" si="0"/>
        <v>1</v>
      </c>
      <c r="F60" s="10">
        <v>0</v>
      </c>
      <c r="G60" s="10">
        <v>0</v>
      </c>
      <c r="H60" s="10">
        <v>4</v>
      </c>
      <c r="I60" s="10">
        <v>0</v>
      </c>
      <c r="J60" s="10">
        <v>0</v>
      </c>
      <c r="K60" s="10">
        <v>0</v>
      </c>
      <c r="L60" s="10">
        <v>4</v>
      </c>
      <c r="M60" s="10">
        <v>3</v>
      </c>
      <c r="N60" s="10">
        <v>1</v>
      </c>
      <c r="O60" s="10">
        <v>0</v>
      </c>
      <c r="P60" s="10">
        <v>0</v>
      </c>
      <c r="Q60" s="10">
        <v>3000</v>
      </c>
      <c r="R60" s="10">
        <v>0</v>
      </c>
      <c r="S60" s="15">
        <v>3000</v>
      </c>
      <c r="T60" s="5" t="s">
        <v>49</v>
      </c>
      <c r="U60" s="7" t="s">
        <v>230</v>
      </c>
      <c r="V60" s="11" t="s">
        <v>304</v>
      </c>
      <c r="X60"/>
    </row>
    <row r="61" spans="1:24" s="2" customFormat="1" ht="12" customHeight="1">
      <c r="A61" s="19">
        <v>55</v>
      </c>
      <c r="B61" s="7" t="s">
        <v>113</v>
      </c>
      <c r="C61" s="10">
        <v>51</v>
      </c>
      <c r="D61" s="10">
        <v>47</v>
      </c>
      <c r="E61" s="9">
        <f t="shared" si="0"/>
        <v>0.9215686274509803</v>
      </c>
      <c r="F61" s="10">
        <v>0</v>
      </c>
      <c r="G61" s="10">
        <v>0</v>
      </c>
      <c r="H61" s="10">
        <v>18</v>
      </c>
      <c r="I61" s="10">
        <v>29</v>
      </c>
      <c r="J61" s="10">
        <v>0</v>
      </c>
      <c r="K61" s="10">
        <v>0</v>
      </c>
      <c r="L61" s="10">
        <v>47</v>
      </c>
      <c r="M61" s="10">
        <v>43</v>
      </c>
      <c r="N61" s="10">
        <v>3</v>
      </c>
      <c r="O61" s="10">
        <v>1</v>
      </c>
      <c r="P61" s="10">
        <v>0</v>
      </c>
      <c r="Q61" s="10">
        <v>42500</v>
      </c>
      <c r="R61" s="10">
        <v>0</v>
      </c>
      <c r="S61" s="15">
        <v>42500</v>
      </c>
      <c r="T61" s="5" t="s">
        <v>54</v>
      </c>
      <c r="U61" s="7" t="s">
        <v>232</v>
      </c>
      <c r="V61" s="11" t="s">
        <v>305</v>
      </c>
      <c r="X61"/>
    </row>
    <row r="62" spans="1:24" s="2" customFormat="1" ht="12" customHeight="1">
      <c r="A62" s="19">
        <v>56</v>
      </c>
      <c r="B62" s="7" t="s">
        <v>124</v>
      </c>
      <c r="C62" s="10">
        <v>32</v>
      </c>
      <c r="D62" s="10">
        <v>30</v>
      </c>
      <c r="E62" s="9">
        <f t="shared" si="0"/>
        <v>0.9375</v>
      </c>
      <c r="F62" s="10">
        <v>0</v>
      </c>
      <c r="G62" s="10">
        <v>18</v>
      </c>
      <c r="H62" s="10">
        <v>10</v>
      </c>
      <c r="I62" s="10">
        <v>2</v>
      </c>
      <c r="J62" s="10">
        <v>0</v>
      </c>
      <c r="K62" s="10">
        <v>0</v>
      </c>
      <c r="L62" s="10">
        <v>30</v>
      </c>
      <c r="M62" s="10">
        <v>13</v>
      </c>
      <c r="N62" s="10">
        <v>9</v>
      </c>
      <c r="O62" s="10">
        <v>8</v>
      </c>
      <c r="P62" s="10">
        <v>0</v>
      </c>
      <c r="Q62" s="10">
        <v>18500</v>
      </c>
      <c r="R62" s="10">
        <v>0</v>
      </c>
      <c r="S62" s="15">
        <v>18500</v>
      </c>
      <c r="T62" s="5" t="s">
        <v>60</v>
      </c>
      <c r="U62" s="7" t="s">
        <v>234</v>
      </c>
      <c r="V62" s="11" t="s">
        <v>306</v>
      </c>
      <c r="X62"/>
    </row>
    <row r="63" spans="1:24" s="2" customFormat="1" ht="12" customHeight="1">
      <c r="A63" s="19">
        <v>57</v>
      </c>
      <c r="B63" s="7" t="s">
        <v>125</v>
      </c>
      <c r="C63" s="10">
        <v>54</v>
      </c>
      <c r="D63" s="10">
        <v>53</v>
      </c>
      <c r="E63" s="9">
        <f t="shared" si="0"/>
        <v>0.9814814814814815</v>
      </c>
      <c r="F63" s="10">
        <v>0</v>
      </c>
      <c r="G63" s="10">
        <v>15</v>
      </c>
      <c r="H63" s="10">
        <v>16</v>
      </c>
      <c r="I63" s="10">
        <v>22</v>
      </c>
      <c r="J63" s="10">
        <v>0</v>
      </c>
      <c r="K63" s="10">
        <v>0</v>
      </c>
      <c r="L63" s="10">
        <v>53</v>
      </c>
      <c r="M63" s="10">
        <v>32</v>
      </c>
      <c r="N63" s="10">
        <v>14</v>
      </c>
      <c r="O63" s="10">
        <v>7</v>
      </c>
      <c r="P63" s="10">
        <v>0</v>
      </c>
      <c r="Q63" s="10">
        <v>41500</v>
      </c>
      <c r="R63" s="10">
        <v>0</v>
      </c>
      <c r="S63" s="15">
        <v>41500</v>
      </c>
      <c r="T63" s="5" t="s">
        <v>79</v>
      </c>
      <c r="U63" s="7" t="s">
        <v>236</v>
      </c>
      <c r="V63" s="11" t="s">
        <v>307</v>
      </c>
      <c r="X63"/>
    </row>
    <row r="64" spans="1:24" s="2" customFormat="1" ht="12" customHeight="1">
      <c r="A64" s="19">
        <v>58</v>
      </c>
      <c r="B64" s="7" t="s">
        <v>114</v>
      </c>
      <c r="C64" s="10">
        <v>47</v>
      </c>
      <c r="D64" s="10">
        <v>44</v>
      </c>
      <c r="E64" s="9">
        <f t="shared" si="0"/>
        <v>0.9361702127659575</v>
      </c>
      <c r="F64" s="10">
        <v>0</v>
      </c>
      <c r="G64" s="10">
        <v>44</v>
      </c>
      <c r="H64" s="10">
        <v>0</v>
      </c>
      <c r="I64" s="10">
        <v>0</v>
      </c>
      <c r="J64" s="10">
        <v>0</v>
      </c>
      <c r="K64" s="10">
        <v>0</v>
      </c>
      <c r="L64" s="10">
        <v>44</v>
      </c>
      <c r="M64" s="10">
        <v>20</v>
      </c>
      <c r="N64" s="10">
        <v>11</v>
      </c>
      <c r="O64" s="10">
        <v>13</v>
      </c>
      <c r="P64" s="10">
        <v>0</v>
      </c>
      <c r="Q64" s="10">
        <v>22000</v>
      </c>
      <c r="R64" s="10">
        <v>0</v>
      </c>
      <c r="S64" s="15">
        <v>22000</v>
      </c>
      <c r="T64" s="5" t="s">
        <v>53</v>
      </c>
      <c r="U64" s="7" t="s">
        <v>238</v>
      </c>
      <c r="V64" s="11" t="s">
        <v>308</v>
      </c>
      <c r="X64"/>
    </row>
    <row r="65" spans="1:24" s="2" customFormat="1" ht="12" customHeight="1">
      <c r="A65" s="19">
        <v>59</v>
      </c>
      <c r="B65" s="7" t="s">
        <v>25</v>
      </c>
      <c r="C65" s="10">
        <v>129</v>
      </c>
      <c r="D65" s="10">
        <v>129</v>
      </c>
      <c r="E65" s="9">
        <f t="shared" si="0"/>
        <v>1</v>
      </c>
      <c r="F65" s="10">
        <v>0</v>
      </c>
      <c r="G65" s="10">
        <v>0</v>
      </c>
      <c r="H65" s="10">
        <v>129</v>
      </c>
      <c r="I65" s="10">
        <v>0</v>
      </c>
      <c r="J65" s="10">
        <v>0</v>
      </c>
      <c r="K65" s="10">
        <v>0</v>
      </c>
      <c r="L65" s="10">
        <v>129</v>
      </c>
      <c r="M65" s="10">
        <v>0</v>
      </c>
      <c r="N65" s="10">
        <v>3</v>
      </c>
      <c r="O65" s="10">
        <v>126</v>
      </c>
      <c r="P65" s="10">
        <v>0</v>
      </c>
      <c r="Q65" s="10">
        <v>96750</v>
      </c>
      <c r="R65" s="10">
        <v>0</v>
      </c>
      <c r="S65" s="15">
        <v>96750</v>
      </c>
      <c r="T65" s="5" t="s">
        <v>25</v>
      </c>
      <c r="U65" s="7" t="s">
        <v>240</v>
      </c>
      <c r="V65" s="11" t="s">
        <v>309</v>
      </c>
      <c r="X65"/>
    </row>
    <row r="66" spans="1:24" s="2" customFormat="1" ht="12" customHeight="1">
      <c r="A66" s="19">
        <v>60</v>
      </c>
      <c r="B66" s="7" t="s">
        <v>26</v>
      </c>
      <c r="C66" s="10">
        <v>182</v>
      </c>
      <c r="D66" s="10">
        <v>182</v>
      </c>
      <c r="E66" s="9">
        <f t="shared" si="0"/>
        <v>1</v>
      </c>
      <c r="F66" s="10">
        <v>0</v>
      </c>
      <c r="G66" s="10">
        <v>0</v>
      </c>
      <c r="H66" s="10">
        <v>182</v>
      </c>
      <c r="I66" s="10">
        <v>0</v>
      </c>
      <c r="J66" s="10">
        <v>0</v>
      </c>
      <c r="K66" s="10">
        <v>0</v>
      </c>
      <c r="L66" s="10">
        <v>182</v>
      </c>
      <c r="M66" s="10">
        <v>1</v>
      </c>
      <c r="N66" s="10">
        <v>20</v>
      </c>
      <c r="O66" s="10">
        <v>161</v>
      </c>
      <c r="P66" s="10">
        <v>0</v>
      </c>
      <c r="Q66" s="10">
        <v>136500</v>
      </c>
      <c r="R66" s="10">
        <v>0</v>
      </c>
      <c r="S66" s="15">
        <v>136500</v>
      </c>
      <c r="T66" s="5" t="s">
        <v>26</v>
      </c>
      <c r="U66" s="7" t="s">
        <v>240</v>
      </c>
      <c r="V66" s="11" t="s">
        <v>310</v>
      </c>
      <c r="X66"/>
    </row>
    <row r="67" spans="1:24" s="2" customFormat="1" ht="12" customHeight="1">
      <c r="A67" s="19">
        <v>61</v>
      </c>
      <c r="B67" s="7" t="s">
        <v>33</v>
      </c>
      <c r="C67" s="10">
        <v>105</v>
      </c>
      <c r="D67" s="10">
        <v>103</v>
      </c>
      <c r="E67" s="9">
        <f t="shared" si="0"/>
        <v>0.9809523809523809</v>
      </c>
      <c r="F67" s="10">
        <v>0</v>
      </c>
      <c r="G67" s="10">
        <v>0</v>
      </c>
      <c r="H67" s="10">
        <v>103</v>
      </c>
      <c r="I67" s="10">
        <v>0</v>
      </c>
      <c r="J67" s="10">
        <v>0</v>
      </c>
      <c r="K67" s="10">
        <v>0</v>
      </c>
      <c r="L67" s="10">
        <v>103</v>
      </c>
      <c r="M67" s="10">
        <v>0</v>
      </c>
      <c r="N67" s="10">
        <v>1</v>
      </c>
      <c r="O67" s="10">
        <v>102</v>
      </c>
      <c r="P67" s="10">
        <v>0</v>
      </c>
      <c r="Q67" s="10">
        <v>77250</v>
      </c>
      <c r="R67" s="10">
        <v>0</v>
      </c>
      <c r="S67" s="15">
        <v>77250</v>
      </c>
      <c r="T67" s="5" t="s">
        <v>33</v>
      </c>
      <c r="U67" s="7" t="s">
        <v>243</v>
      </c>
      <c r="V67" s="11" t="s">
        <v>311</v>
      </c>
      <c r="X67"/>
    </row>
  </sheetData>
  <sheetProtection/>
  <mergeCells count="24">
    <mergeCell ref="R4:R5"/>
    <mergeCell ref="S4:S5"/>
    <mergeCell ref="T3:T5"/>
    <mergeCell ref="U3:U5"/>
    <mergeCell ref="V3:V5"/>
    <mergeCell ref="F4:F5"/>
    <mergeCell ref="G4:G5"/>
    <mergeCell ref="H4:H5"/>
    <mergeCell ref="I4:I5"/>
    <mergeCell ref="J4:J5"/>
    <mergeCell ref="K4:K5"/>
    <mergeCell ref="L4:L5"/>
    <mergeCell ref="M4:O4"/>
    <mergeCell ref="P4:P5"/>
    <mergeCell ref="A1:V1"/>
    <mergeCell ref="A3:A5"/>
    <mergeCell ref="B3:B5"/>
    <mergeCell ref="C3:C5"/>
    <mergeCell ref="D3:D5"/>
    <mergeCell ref="E3:E5"/>
    <mergeCell ref="F3:K3"/>
    <mergeCell ref="L3:P3"/>
    <mergeCell ref="Q3:Q5"/>
    <mergeCell ref="R3:S3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71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10" sqref="J10"/>
    </sheetView>
  </sheetViews>
  <sheetFormatPr defaultColWidth="9.140625" defaultRowHeight="15"/>
  <cols>
    <col min="1" max="1" width="6.7109375" style="0" customWidth="1"/>
    <col min="2" max="2" width="30.57421875" style="0" customWidth="1"/>
    <col min="3" max="3" width="6.57421875" style="0" customWidth="1"/>
    <col min="4" max="4" width="10.140625" style="0" bestFit="1" customWidth="1"/>
    <col min="7" max="7" width="34.421875" style="0" customWidth="1"/>
    <col min="8" max="8" width="36.421875" style="0" customWidth="1"/>
    <col min="9" max="9" width="21.8515625" style="0" customWidth="1"/>
    <col min="10" max="10" width="15.421875" style="0" customWidth="1"/>
    <col min="11" max="11" width="16.8515625" style="0" customWidth="1"/>
  </cols>
  <sheetData>
    <row r="1" spans="1:9" ht="25.5">
      <c r="A1" s="34" t="s">
        <v>247</v>
      </c>
      <c r="B1" s="34"/>
      <c r="C1" s="34"/>
      <c r="D1" s="34"/>
      <c r="E1" s="34"/>
      <c r="F1" s="34"/>
      <c r="G1" s="34"/>
      <c r="H1" s="34"/>
      <c r="I1" s="34"/>
    </row>
    <row r="2" spans="1:9" s="2" customFormat="1" ht="12" thickBot="1">
      <c r="A2" s="1" t="s">
        <v>0</v>
      </c>
      <c r="B2" s="1"/>
      <c r="C2" s="1"/>
      <c r="E2" s="1" t="s">
        <v>1</v>
      </c>
      <c r="F2" s="1" t="s">
        <v>248</v>
      </c>
      <c r="G2" s="1"/>
      <c r="H2" s="13" t="s">
        <v>2</v>
      </c>
      <c r="I2" s="14">
        <v>43398</v>
      </c>
    </row>
    <row r="3" spans="1:9" s="3" customFormat="1" ht="10.5" customHeight="1">
      <c r="A3" s="30" t="s">
        <v>3</v>
      </c>
      <c r="B3" s="24" t="s">
        <v>4</v>
      </c>
      <c r="C3" s="24" t="s">
        <v>246</v>
      </c>
      <c r="D3" s="24" t="s">
        <v>8</v>
      </c>
      <c r="E3" s="24" t="s">
        <v>9</v>
      </c>
      <c r="F3" s="28"/>
      <c r="G3" s="30" t="s">
        <v>129</v>
      </c>
      <c r="H3" s="24" t="s">
        <v>130</v>
      </c>
      <c r="I3" s="32" t="s">
        <v>131</v>
      </c>
    </row>
    <row r="4" spans="1:9" s="3" customFormat="1" ht="13.5" customHeight="1">
      <c r="A4" s="31"/>
      <c r="B4" s="23"/>
      <c r="C4" s="23"/>
      <c r="D4" s="23"/>
      <c r="E4" s="23" t="s">
        <v>16</v>
      </c>
      <c r="F4" s="29" t="s">
        <v>128</v>
      </c>
      <c r="G4" s="31"/>
      <c r="H4" s="23"/>
      <c r="I4" s="33"/>
    </row>
    <row r="5" spans="1:9" s="3" customFormat="1" ht="11.25">
      <c r="A5" s="31"/>
      <c r="B5" s="23"/>
      <c r="C5" s="23"/>
      <c r="D5" s="23"/>
      <c r="E5" s="23"/>
      <c r="F5" s="29"/>
      <c r="G5" s="31"/>
      <c r="H5" s="23"/>
      <c r="I5" s="33"/>
    </row>
    <row r="6" spans="1:9" s="2" customFormat="1" ht="24" customHeight="1">
      <c r="A6" s="5"/>
      <c r="B6" s="6" t="s">
        <v>20</v>
      </c>
      <c r="C6" s="10">
        <v>2273</v>
      </c>
      <c r="D6" s="10">
        <v>1796500</v>
      </c>
      <c r="E6" s="10">
        <v>0</v>
      </c>
      <c r="F6" s="15">
        <v>1796500</v>
      </c>
      <c r="G6" s="5"/>
      <c r="H6" s="7"/>
      <c r="I6" s="8"/>
    </row>
    <row r="7" spans="1:9" s="2" customFormat="1" ht="12" customHeight="1">
      <c r="A7" s="19">
        <v>1</v>
      </c>
      <c r="B7" s="7" t="s">
        <v>81</v>
      </c>
      <c r="C7" s="10">
        <v>1</v>
      </c>
      <c r="D7" s="10">
        <v>750</v>
      </c>
      <c r="E7" s="10">
        <v>0</v>
      </c>
      <c r="F7" s="15">
        <v>750</v>
      </c>
      <c r="G7" s="5" t="s">
        <v>80</v>
      </c>
      <c r="H7" s="7" t="s">
        <v>132</v>
      </c>
      <c r="I7" s="11" t="s">
        <v>252</v>
      </c>
    </row>
    <row r="8" spans="1:9" s="2" customFormat="1" ht="12" customHeight="1">
      <c r="A8" s="19">
        <v>2</v>
      </c>
      <c r="B8" s="7" t="s">
        <v>82</v>
      </c>
      <c r="C8" s="10">
        <v>26</v>
      </c>
      <c r="D8" s="10">
        <v>13000</v>
      </c>
      <c r="E8" s="10">
        <v>0</v>
      </c>
      <c r="F8" s="15">
        <v>13000</v>
      </c>
      <c r="G8" s="5" t="s">
        <v>48</v>
      </c>
      <c r="H8" s="7" t="s">
        <v>134</v>
      </c>
      <c r="I8" s="11" t="s">
        <v>253</v>
      </c>
    </row>
    <row r="9" spans="1:9" s="2" customFormat="1" ht="12" customHeight="1">
      <c r="A9" s="19">
        <v>3</v>
      </c>
      <c r="B9" s="7" t="s">
        <v>77</v>
      </c>
      <c r="C9" s="10">
        <v>14</v>
      </c>
      <c r="D9" s="10">
        <v>14000</v>
      </c>
      <c r="E9" s="10">
        <v>0</v>
      </c>
      <c r="F9" s="15">
        <v>14000</v>
      </c>
      <c r="G9" s="5" t="s">
        <v>77</v>
      </c>
      <c r="H9" s="7" t="s">
        <v>136</v>
      </c>
      <c r="I9" s="11" t="s">
        <v>254</v>
      </c>
    </row>
    <row r="10" spans="1:10" s="2" customFormat="1" ht="12" customHeight="1">
      <c r="A10" s="19">
        <v>4</v>
      </c>
      <c r="B10" s="7" t="s">
        <v>83</v>
      </c>
      <c r="C10" s="10">
        <v>25</v>
      </c>
      <c r="D10" s="10">
        <v>12500</v>
      </c>
      <c r="E10" s="10">
        <v>0</v>
      </c>
      <c r="F10" s="15">
        <v>12500</v>
      </c>
      <c r="G10" s="20" t="s">
        <v>138</v>
      </c>
      <c r="H10" s="21" t="s">
        <v>139</v>
      </c>
      <c r="I10" s="22" t="s">
        <v>255</v>
      </c>
      <c r="J10" s="2" t="s">
        <v>251</v>
      </c>
    </row>
    <row r="11" spans="1:9" s="2" customFormat="1" ht="12" customHeight="1">
      <c r="A11" s="19">
        <v>5</v>
      </c>
      <c r="B11" s="7" t="s">
        <v>84</v>
      </c>
      <c r="C11" s="10">
        <v>14</v>
      </c>
      <c r="D11" s="10">
        <v>7000</v>
      </c>
      <c r="E11" s="10">
        <v>0</v>
      </c>
      <c r="F11" s="15">
        <v>7000</v>
      </c>
      <c r="G11" s="5" t="s">
        <v>56</v>
      </c>
      <c r="H11" s="7" t="s">
        <v>139</v>
      </c>
      <c r="I11" s="11" t="s">
        <v>256</v>
      </c>
    </row>
    <row r="12" spans="1:9" s="2" customFormat="1" ht="12" customHeight="1">
      <c r="A12" s="19">
        <v>6</v>
      </c>
      <c r="B12" s="7" t="s">
        <v>85</v>
      </c>
      <c r="C12" s="10">
        <v>3</v>
      </c>
      <c r="D12" s="10">
        <v>1500</v>
      </c>
      <c r="E12" s="10">
        <v>0</v>
      </c>
      <c r="F12" s="15">
        <v>1500</v>
      </c>
      <c r="G12" s="5" t="s">
        <v>22</v>
      </c>
      <c r="H12" s="7" t="s">
        <v>142</v>
      </c>
      <c r="I12" s="11" t="s">
        <v>257</v>
      </c>
    </row>
    <row r="13" spans="1:9" s="2" customFormat="1" ht="12" customHeight="1">
      <c r="A13" s="19">
        <v>7</v>
      </c>
      <c r="B13" s="7" t="s">
        <v>86</v>
      </c>
      <c r="C13" s="10">
        <v>12</v>
      </c>
      <c r="D13" s="10">
        <v>6000</v>
      </c>
      <c r="E13" s="10">
        <v>0</v>
      </c>
      <c r="F13" s="15">
        <v>6000</v>
      </c>
      <c r="G13" s="5" t="s">
        <v>71</v>
      </c>
      <c r="H13" s="7" t="s">
        <v>142</v>
      </c>
      <c r="I13" s="11" t="s">
        <v>258</v>
      </c>
    </row>
    <row r="14" spans="1:9" s="2" customFormat="1" ht="12" customHeight="1">
      <c r="A14" s="19">
        <v>8</v>
      </c>
      <c r="B14" s="7" t="s">
        <v>64</v>
      </c>
      <c r="C14" s="10">
        <v>15</v>
      </c>
      <c r="D14" s="10">
        <v>12750</v>
      </c>
      <c r="E14" s="10">
        <v>0</v>
      </c>
      <c r="F14" s="15">
        <v>12750</v>
      </c>
      <c r="G14" s="5" t="s">
        <v>64</v>
      </c>
      <c r="H14" s="7" t="s">
        <v>145</v>
      </c>
      <c r="I14" s="11" t="s">
        <v>259</v>
      </c>
    </row>
    <row r="15" spans="1:9" s="2" customFormat="1" ht="12" customHeight="1">
      <c r="A15" s="19">
        <v>9</v>
      </c>
      <c r="B15" s="7" t="s">
        <v>24</v>
      </c>
      <c r="C15" s="10">
        <v>28</v>
      </c>
      <c r="D15" s="10">
        <v>25000</v>
      </c>
      <c r="E15" s="10">
        <v>0</v>
      </c>
      <c r="F15" s="15">
        <v>25000</v>
      </c>
      <c r="G15" s="5" t="s">
        <v>24</v>
      </c>
      <c r="H15" s="7" t="s">
        <v>147</v>
      </c>
      <c r="I15" s="11" t="s">
        <v>260</v>
      </c>
    </row>
    <row r="16" spans="1:9" s="2" customFormat="1" ht="12" customHeight="1">
      <c r="A16" s="19">
        <v>10</v>
      </c>
      <c r="B16" s="7" t="s">
        <v>63</v>
      </c>
      <c r="C16" s="10">
        <v>24</v>
      </c>
      <c r="D16" s="10">
        <v>12000</v>
      </c>
      <c r="E16" s="10">
        <v>0</v>
      </c>
      <c r="F16" s="15">
        <v>12000</v>
      </c>
      <c r="G16" s="5" t="s">
        <v>63</v>
      </c>
      <c r="H16" s="7" t="s">
        <v>149</v>
      </c>
      <c r="I16" s="11" t="s">
        <v>261</v>
      </c>
    </row>
    <row r="17" spans="1:9" s="2" customFormat="1" ht="12" customHeight="1">
      <c r="A17" s="19">
        <v>11</v>
      </c>
      <c r="B17" s="7" t="s">
        <v>87</v>
      </c>
      <c r="C17" s="10">
        <v>4</v>
      </c>
      <c r="D17" s="10">
        <v>2000</v>
      </c>
      <c r="E17" s="10">
        <v>0</v>
      </c>
      <c r="F17" s="15">
        <v>2000</v>
      </c>
      <c r="G17" s="5" t="s">
        <v>31</v>
      </c>
      <c r="H17" s="7" t="s">
        <v>151</v>
      </c>
      <c r="I17" s="11" t="s">
        <v>262</v>
      </c>
    </row>
    <row r="18" spans="1:9" s="2" customFormat="1" ht="12" customHeight="1">
      <c r="A18" s="19">
        <v>12</v>
      </c>
      <c r="B18" s="7" t="s">
        <v>101</v>
      </c>
      <c r="C18" s="10">
        <v>5</v>
      </c>
      <c r="D18" s="10">
        <v>5000</v>
      </c>
      <c r="E18" s="10">
        <v>0</v>
      </c>
      <c r="F18" s="15">
        <v>5000</v>
      </c>
      <c r="G18" s="5" t="s">
        <v>70</v>
      </c>
      <c r="H18" s="7" t="s">
        <v>153</v>
      </c>
      <c r="I18" s="11" t="s">
        <v>263</v>
      </c>
    </row>
    <row r="19" spans="1:9" s="2" customFormat="1" ht="12" customHeight="1">
      <c r="A19" s="19">
        <v>13</v>
      </c>
      <c r="B19" s="7" t="s">
        <v>88</v>
      </c>
      <c r="C19" s="10">
        <v>9</v>
      </c>
      <c r="D19" s="10">
        <v>6750</v>
      </c>
      <c r="E19" s="10">
        <v>0</v>
      </c>
      <c r="F19" s="15">
        <v>6750</v>
      </c>
      <c r="G19" s="5" t="s">
        <v>41</v>
      </c>
      <c r="H19" s="7" t="s">
        <v>155</v>
      </c>
      <c r="I19" s="11" t="s">
        <v>264</v>
      </c>
    </row>
    <row r="20" spans="1:9" s="2" customFormat="1" ht="12" customHeight="1">
      <c r="A20" s="19">
        <v>14</v>
      </c>
      <c r="B20" s="7" t="s">
        <v>89</v>
      </c>
      <c r="C20" s="10">
        <v>15</v>
      </c>
      <c r="D20" s="10">
        <v>12500</v>
      </c>
      <c r="E20" s="10">
        <v>0</v>
      </c>
      <c r="F20" s="15">
        <v>12500</v>
      </c>
      <c r="G20" s="5" t="s">
        <v>75</v>
      </c>
      <c r="H20" s="7" t="s">
        <v>157</v>
      </c>
      <c r="I20" s="11" t="s">
        <v>265</v>
      </c>
    </row>
    <row r="21" spans="1:9" s="2" customFormat="1" ht="12" customHeight="1">
      <c r="A21" s="19">
        <v>15</v>
      </c>
      <c r="B21" s="7" t="s">
        <v>90</v>
      </c>
      <c r="C21" s="10">
        <v>4</v>
      </c>
      <c r="D21" s="10">
        <v>2000</v>
      </c>
      <c r="E21" s="10">
        <v>0</v>
      </c>
      <c r="F21" s="15">
        <v>2000</v>
      </c>
      <c r="G21" s="5" t="s">
        <v>62</v>
      </c>
      <c r="H21" s="7" t="s">
        <v>159</v>
      </c>
      <c r="I21" s="11" t="s">
        <v>266</v>
      </c>
    </row>
    <row r="22" spans="1:9" s="2" customFormat="1" ht="12" customHeight="1">
      <c r="A22" s="19">
        <v>16</v>
      </c>
      <c r="B22" s="7" t="s">
        <v>74</v>
      </c>
      <c r="C22" s="10">
        <v>1</v>
      </c>
      <c r="D22" s="10">
        <v>500</v>
      </c>
      <c r="E22" s="10">
        <v>0</v>
      </c>
      <c r="F22" s="15">
        <v>500</v>
      </c>
      <c r="G22" s="5" t="s">
        <v>74</v>
      </c>
      <c r="H22" s="7" t="s">
        <v>161</v>
      </c>
      <c r="I22" s="11" t="s">
        <v>267</v>
      </c>
    </row>
    <row r="23" spans="1:9" s="2" customFormat="1" ht="12" customHeight="1">
      <c r="A23" s="19">
        <v>17</v>
      </c>
      <c r="B23" s="7" t="s">
        <v>102</v>
      </c>
      <c r="C23" s="10">
        <v>14</v>
      </c>
      <c r="D23" s="10">
        <v>10500</v>
      </c>
      <c r="E23" s="10">
        <v>0</v>
      </c>
      <c r="F23" s="15">
        <v>10500</v>
      </c>
      <c r="G23" s="5" t="s">
        <v>45</v>
      </c>
      <c r="H23" s="7" t="s">
        <v>163</v>
      </c>
      <c r="I23" s="11" t="s">
        <v>268</v>
      </c>
    </row>
    <row r="24" spans="1:9" s="2" customFormat="1" ht="12" customHeight="1">
      <c r="A24" s="19">
        <v>18</v>
      </c>
      <c r="B24" s="7" t="s">
        <v>91</v>
      </c>
      <c r="C24" s="10">
        <v>10</v>
      </c>
      <c r="D24" s="10">
        <v>9000</v>
      </c>
      <c r="E24" s="10">
        <v>0</v>
      </c>
      <c r="F24" s="15">
        <v>9000</v>
      </c>
      <c r="G24" s="5" t="s">
        <v>35</v>
      </c>
      <c r="H24" s="7" t="s">
        <v>165</v>
      </c>
      <c r="I24" s="11" t="s">
        <v>269</v>
      </c>
    </row>
    <row r="25" spans="1:9" s="2" customFormat="1" ht="12" customHeight="1">
      <c r="A25" s="19">
        <v>19</v>
      </c>
      <c r="B25" s="7" t="s">
        <v>103</v>
      </c>
      <c r="C25" s="10">
        <v>241</v>
      </c>
      <c r="D25" s="10">
        <v>234750</v>
      </c>
      <c r="E25" s="10">
        <v>0</v>
      </c>
      <c r="F25" s="15">
        <v>234750</v>
      </c>
      <c r="G25" s="5" t="s">
        <v>44</v>
      </c>
      <c r="H25" s="7" t="s">
        <v>167</v>
      </c>
      <c r="I25" s="11" t="s">
        <v>270</v>
      </c>
    </row>
    <row r="26" spans="1:9" s="2" customFormat="1" ht="12" customHeight="1">
      <c r="A26" s="19">
        <v>20</v>
      </c>
      <c r="B26" s="7" t="s">
        <v>104</v>
      </c>
      <c r="C26" s="10">
        <v>54</v>
      </c>
      <c r="D26" s="10">
        <v>44250</v>
      </c>
      <c r="E26" s="10">
        <v>0</v>
      </c>
      <c r="F26" s="15">
        <v>44250</v>
      </c>
      <c r="G26" s="5" t="s">
        <v>36</v>
      </c>
      <c r="H26" s="7" t="s">
        <v>169</v>
      </c>
      <c r="I26" s="11" t="s">
        <v>271</v>
      </c>
    </row>
    <row r="27" spans="1:9" s="2" customFormat="1" ht="12" customHeight="1">
      <c r="A27" s="19">
        <v>21</v>
      </c>
      <c r="B27" s="7" t="s">
        <v>92</v>
      </c>
      <c r="C27" s="10">
        <v>95</v>
      </c>
      <c r="D27" s="10">
        <v>71250</v>
      </c>
      <c r="E27" s="10">
        <v>0</v>
      </c>
      <c r="F27" s="15">
        <v>71250</v>
      </c>
      <c r="G27" s="5" t="s">
        <v>47</v>
      </c>
      <c r="H27" s="7" t="s">
        <v>171</v>
      </c>
      <c r="I27" s="11" t="s">
        <v>272</v>
      </c>
    </row>
    <row r="28" spans="1:9" s="2" customFormat="1" ht="12" customHeight="1">
      <c r="A28" s="19">
        <v>22</v>
      </c>
      <c r="B28" s="7" t="s">
        <v>93</v>
      </c>
      <c r="C28" s="10">
        <v>2</v>
      </c>
      <c r="D28" s="10">
        <v>2000</v>
      </c>
      <c r="E28" s="10">
        <v>0</v>
      </c>
      <c r="F28" s="15">
        <v>2000</v>
      </c>
      <c r="G28" s="5" t="s">
        <v>57</v>
      </c>
      <c r="H28" s="7" t="s">
        <v>173</v>
      </c>
      <c r="I28" s="11" t="s">
        <v>273</v>
      </c>
    </row>
    <row r="29" spans="1:9" s="2" customFormat="1" ht="12" customHeight="1">
      <c r="A29" s="19">
        <v>23</v>
      </c>
      <c r="B29" s="7" t="s">
        <v>94</v>
      </c>
      <c r="C29" s="10">
        <v>20</v>
      </c>
      <c r="D29" s="10">
        <v>20000</v>
      </c>
      <c r="E29" s="10">
        <v>0</v>
      </c>
      <c r="F29" s="15">
        <v>20000</v>
      </c>
      <c r="G29" s="5" t="s">
        <v>67</v>
      </c>
      <c r="H29" s="7" t="s">
        <v>175</v>
      </c>
      <c r="I29" s="11" t="s">
        <v>274</v>
      </c>
    </row>
    <row r="30" spans="1:9" s="2" customFormat="1" ht="12" customHeight="1">
      <c r="A30" s="19">
        <v>24</v>
      </c>
      <c r="B30" s="7" t="s">
        <v>38</v>
      </c>
      <c r="C30" s="10">
        <v>98</v>
      </c>
      <c r="D30" s="10">
        <v>73500</v>
      </c>
      <c r="E30" s="10">
        <v>0</v>
      </c>
      <c r="F30" s="15">
        <v>73500</v>
      </c>
      <c r="G30" s="5" t="s">
        <v>38</v>
      </c>
      <c r="H30" s="7" t="s">
        <v>177</v>
      </c>
      <c r="I30" s="11" t="s">
        <v>275</v>
      </c>
    </row>
    <row r="31" spans="1:9" s="2" customFormat="1" ht="12" customHeight="1">
      <c r="A31" s="19">
        <v>25</v>
      </c>
      <c r="B31" s="7" t="s">
        <v>21</v>
      </c>
      <c r="C31" s="10">
        <v>2</v>
      </c>
      <c r="D31" s="10">
        <v>1000</v>
      </c>
      <c r="E31" s="10">
        <v>0</v>
      </c>
      <c r="F31" s="15">
        <v>1000</v>
      </c>
      <c r="G31" s="5" t="s">
        <v>21</v>
      </c>
      <c r="H31" s="7" t="s">
        <v>179</v>
      </c>
      <c r="I31" s="11" t="s">
        <v>276</v>
      </c>
    </row>
    <row r="32" spans="1:9" s="2" customFormat="1" ht="12" customHeight="1">
      <c r="A32" s="19">
        <v>26</v>
      </c>
      <c r="B32" s="7" t="s">
        <v>95</v>
      </c>
      <c r="C32" s="10">
        <v>43</v>
      </c>
      <c r="D32" s="10">
        <v>43000</v>
      </c>
      <c r="E32" s="10">
        <v>0</v>
      </c>
      <c r="F32" s="15">
        <v>43000</v>
      </c>
      <c r="G32" s="5" t="s">
        <v>27</v>
      </c>
      <c r="H32" s="7" t="s">
        <v>181</v>
      </c>
      <c r="I32" s="11" t="s">
        <v>277</v>
      </c>
    </row>
    <row r="33" spans="1:9" s="2" customFormat="1" ht="12" customHeight="1">
      <c r="A33" s="19">
        <v>27</v>
      </c>
      <c r="B33" s="7" t="s">
        <v>96</v>
      </c>
      <c r="C33" s="10">
        <v>19</v>
      </c>
      <c r="D33" s="10">
        <v>14250</v>
      </c>
      <c r="E33" s="10">
        <v>0</v>
      </c>
      <c r="F33" s="15">
        <v>14250</v>
      </c>
      <c r="G33" s="5" t="s">
        <v>39</v>
      </c>
      <c r="H33" s="7" t="s">
        <v>183</v>
      </c>
      <c r="I33" s="11" t="s">
        <v>278</v>
      </c>
    </row>
    <row r="34" spans="1:9" s="2" customFormat="1" ht="12" customHeight="1">
      <c r="A34" s="19">
        <v>28</v>
      </c>
      <c r="B34" s="7" t="s">
        <v>97</v>
      </c>
      <c r="C34" s="10">
        <v>5</v>
      </c>
      <c r="D34" s="10">
        <v>2500</v>
      </c>
      <c r="E34" s="10">
        <v>0</v>
      </c>
      <c r="F34" s="15">
        <v>2500</v>
      </c>
      <c r="G34" s="5" t="s">
        <v>37</v>
      </c>
      <c r="H34" s="7" t="s">
        <v>185</v>
      </c>
      <c r="I34" s="11" t="s">
        <v>279</v>
      </c>
    </row>
    <row r="35" spans="1:9" s="2" customFormat="1" ht="12" customHeight="1">
      <c r="A35" s="19">
        <v>29</v>
      </c>
      <c r="B35" s="7" t="s">
        <v>105</v>
      </c>
      <c r="C35" s="10">
        <v>1</v>
      </c>
      <c r="D35" s="10">
        <v>750</v>
      </c>
      <c r="E35" s="10">
        <v>0</v>
      </c>
      <c r="F35" s="15">
        <v>750</v>
      </c>
      <c r="G35" s="5" t="s">
        <v>72</v>
      </c>
      <c r="H35" s="7" t="s">
        <v>187</v>
      </c>
      <c r="I35" s="11" t="s">
        <v>280</v>
      </c>
    </row>
    <row r="36" spans="1:9" s="2" customFormat="1" ht="12" customHeight="1">
      <c r="A36" s="19">
        <v>30</v>
      </c>
      <c r="B36" s="7" t="s">
        <v>106</v>
      </c>
      <c r="C36" s="10">
        <v>30</v>
      </c>
      <c r="D36" s="10">
        <v>15000</v>
      </c>
      <c r="E36" s="10">
        <v>0</v>
      </c>
      <c r="F36" s="15">
        <v>15000</v>
      </c>
      <c r="G36" s="5" t="s">
        <v>50</v>
      </c>
      <c r="H36" s="7" t="s">
        <v>189</v>
      </c>
      <c r="I36" s="11" t="s">
        <v>281</v>
      </c>
    </row>
    <row r="37" spans="1:9" s="2" customFormat="1" ht="12" customHeight="1">
      <c r="A37" s="19">
        <v>31</v>
      </c>
      <c r="B37" s="7" t="s">
        <v>52</v>
      </c>
      <c r="C37" s="10">
        <v>63</v>
      </c>
      <c r="D37" s="10">
        <v>31500</v>
      </c>
      <c r="E37" s="10">
        <v>0</v>
      </c>
      <c r="F37" s="15">
        <v>31500</v>
      </c>
      <c r="G37" s="5" t="s">
        <v>52</v>
      </c>
      <c r="H37" s="7" t="s">
        <v>177</v>
      </c>
      <c r="I37" s="11" t="s">
        <v>282</v>
      </c>
    </row>
    <row r="38" spans="1:9" s="2" customFormat="1" ht="12" customHeight="1">
      <c r="A38" s="19">
        <v>32</v>
      </c>
      <c r="B38" s="7" t="s">
        <v>107</v>
      </c>
      <c r="C38" s="10">
        <v>3</v>
      </c>
      <c r="D38" s="10">
        <v>3000</v>
      </c>
      <c r="E38" s="10">
        <v>0</v>
      </c>
      <c r="F38" s="15">
        <v>3000</v>
      </c>
      <c r="G38" s="5" t="s">
        <v>28</v>
      </c>
      <c r="H38" s="7" t="s">
        <v>192</v>
      </c>
      <c r="I38" s="11" t="s">
        <v>283</v>
      </c>
    </row>
    <row r="39" spans="1:9" s="2" customFormat="1" ht="12" customHeight="1">
      <c r="A39" s="19">
        <v>33</v>
      </c>
      <c r="B39" s="7" t="s">
        <v>108</v>
      </c>
      <c r="C39" s="10">
        <v>6</v>
      </c>
      <c r="D39" s="10">
        <v>3000</v>
      </c>
      <c r="E39" s="10">
        <v>0</v>
      </c>
      <c r="F39" s="15">
        <v>3000</v>
      </c>
      <c r="G39" s="5" t="s">
        <v>55</v>
      </c>
      <c r="H39" s="7" t="s">
        <v>194</v>
      </c>
      <c r="I39" s="11" t="s">
        <v>284</v>
      </c>
    </row>
    <row r="40" spans="1:9" s="2" customFormat="1" ht="12" customHeight="1">
      <c r="A40" s="19">
        <v>34</v>
      </c>
      <c r="B40" s="7" t="s">
        <v>98</v>
      </c>
      <c r="C40" s="10">
        <v>27</v>
      </c>
      <c r="D40" s="10">
        <v>13500</v>
      </c>
      <c r="E40" s="10">
        <v>0</v>
      </c>
      <c r="F40" s="15">
        <v>13500</v>
      </c>
      <c r="G40" s="5" t="s">
        <v>51</v>
      </c>
      <c r="H40" s="7" t="s">
        <v>196</v>
      </c>
      <c r="I40" s="11" t="s">
        <v>285</v>
      </c>
    </row>
    <row r="41" spans="1:9" s="2" customFormat="1" ht="12" customHeight="1">
      <c r="A41" s="19">
        <v>35</v>
      </c>
      <c r="B41" s="7" t="s">
        <v>99</v>
      </c>
      <c r="C41" s="10">
        <v>11</v>
      </c>
      <c r="D41" s="10">
        <v>5500</v>
      </c>
      <c r="E41" s="10">
        <v>0</v>
      </c>
      <c r="F41" s="15">
        <v>5500</v>
      </c>
      <c r="G41" s="5" t="s">
        <v>78</v>
      </c>
      <c r="H41" s="7" t="s">
        <v>198</v>
      </c>
      <c r="I41" s="11" t="s">
        <v>286</v>
      </c>
    </row>
    <row r="42" spans="1:9" s="2" customFormat="1" ht="12" customHeight="1">
      <c r="A42" s="19">
        <v>36</v>
      </c>
      <c r="B42" s="7" t="s">
        <v>100</v>
      </c>
      <c r="C42" s="10">
        <v>44</v>
      </c>
      <c r="D42" s="10">
        <v>22000</v>
      </c>
      <c r="E42" s="10">
        <v>0</v>
      </c>
      <c r="F42" s="15">
        <v>22000</v>
      </c>
      <c r="G42" s="5" t="s">
        <v>76</v>
      </c>
      <c r="H42" s="7" t="s">
        <v>200</v>
      </c>
      <c r="I42" s="11" t="s">
        <v>287</v>
      </c>
    </row>
    <row r="43" spans="1:9" s="2" customFormat="1" ht="12" customHeight="1">
      <c r="A43" s="19">
        <v>37</v>
      </c>
      <c r="B43" s="7" t="s">
        <v>115</v>
      </c>
      <c r="C43" s="10">
        <v>19</v>
      </c>
      <c r="D43" s="10">
        <v>14250</v>
      </c>
      <c r="E43" s="10">
        <v>0</v>
      </c>
      <c r="F43" s="15">
        <v>14250</v>
      </c>
      <c r="G43" s="5" t="s">
        <v>58</v>
      </c>
      <c r="H43" s="7" t="s">
        <v>202</v>
      </c>
      <c r="I43" s="11" t="s">
        <v>203</v>
      </c>
    </row>
    <row r="44" spans="1:9" s="2" customFormat="1" ht="12" customHeight="1">
      <c r="A44" s="19">
        <v>38</v>
      </c>
      <c r="B44" s="7" t="s">
        <v>73</v>
      </c>
      <c r="C44" s="10">
        <v>2</v>
      </c>
      <c r="D44" s="10">
        <v>2000</v>
      </c>
      <c r="E44" s="10">
        <v>0</v>
      </c>
      <c r="F44" s="15">
        <v>2000</v>
      </c>
      <c r="G44" s="5" t="s">
        <v>73</v>
      </c>
      <c r="H44" s="7" t="s">
        <v>204</v>
      </c>
      <c r="I44" s="11" t="s">
        <v>288</v>
      </c>
    </row>
    <row r="45" spans="1:9" s="2" customFormat="1" ht="12" customHeight="1">
      <c r="A45" s="19">
        <v>39</v>
      </c>
      <c r="B45" s="7" t="s">
        <v>116</v>
      </c>
      <c r="C45" s="10">
        <v>1</v>
      </c>
      <c r="D45" s="10">
        <v>1000</v>
      </c>
      <c r="E45" s="10">
        <v>0</v>
      </c>
      <c r="F45" s="15">
        <v>1000</v>
      </c>
      <c r="G45" s="5" t="s">
        <v>29</v>
      </c>
      <c r="H45" s="7" t="s">
        <v>206</v>
      </c>
      <c r="I45" s="11" t="s">
        <v>289</v>
      </c>
    </row>
    <row r="46" spans="1:9" s="2" customFormat="1" ht="12" customHeight="1">
      <c r="A46" s="19">
        <v>40</v>
      </c>
      <c r="B46" s="7" t="s">
        <v>117</v>
      </c>
      <c r="C46" s="10">
        <v>46</v>
      </c>
      <c r="D46" s="10">
        <v>34500</v>
      </c>
      <c r="E46" s="10">
        <v>0</v>
      </c>
      <c r="F46" s="15">
        <v>34500</v>
      </c>
      <c r="G46" s="5" t="s">
        <v>42</v>
      </c>
      <c r="H46" s="7" t="s">
        <v>208</v>
      </c>
      <c r="I46" s="11" t="s">
        <v>290</v>
      </c>
    </row>
    <row r="47" spans="1:9" s="2" customFormat="1" ht="12" customHeight="1">
      <c r="A47" s="19">
        <v>41</v>
      </c>
      <c r="B47" s="7" t="s">
        <v>34</v>
      </c>
      <c r="C47" s="10">
        <v>157</v>
      </c>
      <c r="D47" s="10">
        <v>157000</v>
      </c>
      <c r="E47" s="10">
        <v>0</v>
      </c>
      <c r="F47" s="15">
        <v>157000</v>
      </c>
      <c r="G47" s="5" t="s">
        <v>34</v>
      </c>
      <c r="H47" s="7" t="s">
        <v>171</v>
      </c>
      <c r="I47" s="11" t="s">
        <v>291</v>
      </c>
    </row>
    <row r="48" spans="1:9" s="2" customFormat="1" ht="12" customHeight="1">
      <c r="A48" s="19">
        <v>42</v>
      </c>
      <c r="B48" s="7" t="s">
        <v>46</v>
      </c>
      <c r="C48" s="10">
        <v>25</v>
      </c>
      <c r="D48" s="10">
        <v>18750</v>
      </c>
      <c r="E48" s="10">
        <v>0</v>
      </c>
      <c r="F48" s="15">
        <v>18750</v>
      </c>
      <c r="G48" s="5" t="s">
        <v>46</v>
      </c>
      <c r="H48" s="7" t="s">
        <v>136</v>
      </c>
      <c r="I48" s="11" t="s">
        <v>292</v>
      </c>
    </row>
    <row r="49" spans="1:9" s="2" customFormat="1" ht="12" customHeight="1">
      <c r="A49" s="19">
        <v>43</v>
      </c>
      <c r="B49" s="7" t="s">
        <v>118</v>
      </c>
      <c r="C49" s="10">
        <v>10</v>
      </c>
      <c r="D49" s="10">
        <v>5000</v>
      </c>
      <c r="E49" s="10">
        <v>0</v>
      </c>
      <c r="F49" s="15">
        <v>5000</v>
      </c>
      <c r="G49" s="5" t="s">
        <v>40</v>
      </c>
      <c r="H49" s="7" t="s">
        <v>142</v>
      </c>
      <c r="I49" s="11" t="s">
        <v>293</v>
      </c>
    </row>
    <row r="50" spans="1:9" s="2" customFormat="1" ht="12" customHeight="1">
      <c r="A50" s="19">
        <v>44</v>
      </c>
      <c r="B50" s="7" t="s">
        <v>119</v>
      </c>
      <c r="C50" s="10">
        <v>52</v>
      </c>
      <c r="D50" s="10">
        <v>45250</v>
      </c>
      <c r="E50" s="10">
        <v>0</v>
      </c>
      <c r="F50" s="15">
        <v>45250</v>
      </c>
      <c r="G50" s="5" t="s">
        <v>30</v>
      </c>
      <c r="H50" s="7" t="s">
        <v>213</v>
      </c>
      <c r="I50" s="11" t="s">
        <v>294</v>
      </c>
    </row>
    <row r="51" spans="1:9" s="2" customFormat="1" ht="12" customHeight="1">
      <c r="A51" s="19">
        <v>45</v>
      </c>
      <c r="B51" s="7" t="s">
        <v>120</v>
      </c>
      <c r="C51" s="10">
        <v>22</v>
      </c>
      <c r="D51" s="10">
        <v>22000</v>
      </c>
      <c r="E51" s="10">
        <v>0</v>
      </c>
      <c r="F51" s="15">
        <v>22000</v>
      </c>
      <c r="G51" s="5" t="s">
        <v>66</v>
      </c>
      <c r="H51" s="7" t="s">
        <v>215</v>
      </c>
      <c r="I51" s="11" t="s">
        <v>295</v>
      </c>
    </row>
    <row r="52" spans="1:9" s="2" customFormat="1" ht="12" customHeight="1">
      <c r="A52" s="19">
        <v>46</v>
      </c>
      <c r="B52" s="7" t="s">
        <v>32</v>
      </c>
      <c r="C52" s="10">
        <v>44</v>
      </c>
      <c r="D52" s="10">
        <v>22000</v>
      </c>
      <c r="E52" s="10">
        <v>0</v>
      </c>
      <c r="F52" s="15">
        <v>22000</v>
      </c>
      <c r="G52" s="5" t="s">
        <v>32</v>
      </c>
      <c r="H52" s="7" t="s">
        <v>217</v>
      </c>
      <c r="I52" s="11" t="s">
        <v>296</v>
      </c>
    </row>
    <row r="53" spans="1:9" s="2" customFormat="1" ht="12" customHeight="1">
      <c r="A53" s="19">
        <v>47</v>
      </c>
      <c r="B53" s="7" t="s">
        <v>109</v>
      </c>
      <c r="C53" s="10">
        <v>28</v>
      </c>
      <c r="D53" s="10">
        <v>21000</v>
      </c>
      <c r="E53" s="10">
        <v>0</v>
      </c>
      <c r="F53" s="15">
        <v>21000</v>
      </c>
      <c r="G53" s="5" t="s">
        <v>68</v>
      </c>
      <c r="H53" s="7" t="s">
        <v>219</v>
      </c>
      <c r="I53" s="11" t="s">
        <v>297</v>
      </c>
    </row>
    <row r="54" spans="1:9" s="2" customFormat="1" ht="12" customHeight="1">
      <c r="A54" s="19">
        <v>48</v>
      </c>
      <c r="B54" s="7" t="s">
        <v>121</v>
      </c>
      <c r="C54" s="10">
        <v>24</v>
      </c>
      <c r="D54" s="10">
        <v>24000</v>
      </c>
      <c r="E54" s="10">
        <v>0</v>
      </c>
      <c r="F54" s="15">
        <v>24000</v>
      </c>
      <c r="G54" s="5" t="s">
        <v>59</v>
      </c>
      <c r="H54" s="7" t="s">
        <v>167</v>
      </c>
      <c r="I54" s="11" t="s">
        <v>298</v>
      </c>
    </row>
    <row r="55" spans="1:9" s="2" customFormat="1" ht="12" customHeight="1">
      <c r="A55" s="19">
        <v>49</v>
      </c>
      <c r="B55" s="7" t="s">
        <v>65</v>
      </c>
      <c r="C55" s="10">
        <v>94</v>
      </c>
      <c r="D55" s="10">
        <v>94000</v>
      </c>
      <c r="E55" s="10">
        <v>0</v>
      </c>
      <c r="F55" s="15">
        <v>94000</v>
      </c>
      <c r="G55" s="5" t="s">
        <v>65</v>
      </c>
      <c r="H55" s="7" t="s">
        <v>222</v>
      </c>
      <c r="I55" s="11" t="s">
        <v>299</v>
      </c>
    </row>
    <row r="56" spans="1:9" s="2" customFormat="1" ht="12" customHeight="1">
      <c r="A56" s="19">
        <v>50</v>
      </c>
      <c r="B56" s="7" t="s">
        <v>122</v>
      </c>
      <c r="C56" s="10">
        <v>3</v>
      </c>
      <c r="D56" s="10">
        <v>3000</v>
      </c>
      <c r="E56" s="10">
        <v>0</v>
      </c>
      <c r="F56" s="15">
        <v>3000</v>
      </c>
      <c r="G56" s="5" t="s">
        <v>61</v>
      </c>
      <c r="H56" s="7" t="s">
        <v>224</v>
      </c>
      <c r="I56" s="11" t="s">
        <v>300</v>
      </c>
    </row>
    <row r="57" spans="1:9" s="2" customFormat="1" ht="12" customHeight="1">
      <c r="A57" s="19">
        <v>51</v>
      </c>
      <c r="B57" s="7" t="s">
        <v>110</v>
      </c>
      <c r="C57" s="10">
        <v>19</v>
      </c>
      <c r="D57" s="10">
        <v>18750</v>
      </c>
      <c r="E57" s="10">
        <v>0</v>
      </c>
      <c r="F57" s="15">
        <v>18750</v>
      </c>
      <c r="G57" s="5" t="s">
        <v>23</v>
      </c>
      <c r="H57" s="7" t="s">
        <v>226</v>
      </c>
      <c r="I57" s="11" t="s">
        <v>301</v>
      </c>
    </row>
    <row r="58" spans="1:9" s="2" customFormat="1" ht="12" customHeight="1">
      <c r="A58" s="19">
        <v>52</v>
      </c>
      <c r="B58" s="7" t="s">
        <v>111</v>
      </c>
      <c r="C58" s="10">
        <v>132</v>
      </c>
      <c r="D58" s="10">
        <v>111250</v>
      </c>
      <c r="E58" s="10">
        <v>0</v>
      </c>
      <c r="F58" s="15">
        <v>111250</v>
      </c>
      <c r="G58" s="5" t="s">
        <v>69</v>
      </c>
      <c r="H58" s="7" t="s">
        <v>167</v>
      </c>
      <c r="I58" s="11" t="s">
        <v>302</v>
      </c>
    </row>
    <row r="59" spans="1:9" s="2" customFormat="1" ht="12" customHeight="1">
      <c r="A59" s="19">
        <v>53</v>
      </c>
      <c r="B59" s="7" t="s">
        <v>123</v>
      </c>
      <c r="C59" s="10">
        <v>15</v>
      </c>
      <c r="D59" s="10">
        <v>11250</v>
      </c>
      <c r="E59" s="10">
        <v>0</v>
      </c>
      <c r="F59" s="15">
        <v>11250</v>
      </c>
      <c r="G59" s="5" t="s">
        <v>43</v>
      </c>
      <c r="H59" s="7" t="s">
        <v>200</v>
      </c>
      <c r="I59" s="11" t="s">
        <v>303</v>
      </c>
    </row>
    <row r="60" spans="1:9" s="2" customFormat="1" ht="12" customHeight="1">
      <c r="A60" s="19">
        <v>54</v>
      </c>
      <c r="B60" s="7" t="s">
        <v>112</v>
      </c>
      <c r="C60" s="10">
        <v>4</v>
      </c>
      <c r="D60" s="10">
        <v>3000</v>
      </c>
      <c r="E60" s="10">
        <v>0</v>
      </c>
      <c r="F60" s="15">
        <v>3000</v>
      </c>
      <c r="G60" s="5" t="s">
        <v>49</v>
      </c>
      <c r="H60" s="7" t="s">
        <v>230</v>
      </c>
      <c r="I60" s="11" t="s">
        <v>304</v>
      </c>
    </row>
    <row r="61" spans="1:9" s="2" customFormat="1" ht="12" customHeight="1">
      <c r="A61" s="19">
        <v>55</v>
      </c>
      <c r="B61" s="7" t="s">
        <v>113</v>
      </c>
      <c r="C61" s="10">
        <v>47</v>
      </c>
      <c r="D61" s="10">
        <v>42500</v>
      </c>
      <c r="E61" s="10">
        <v>0</v>
      </c>
      <c r="F61" s="15">
        <v>42500</v>
      </c>
      <c r="G61" s="5" t="s">
        <v>54</v>
      </c>
      <c r="H61" s="7" t="s">
        <v>232</v>
      </c>
      <c r="I61" s="11" t="s">
        <v>305</v>
      </c>
    </row>
    <row r="62" spans="1:9" s="2" customFormat="1" ht="12" customHeight="1">
      <c r="A62" s="19">
        <v>56</v>
      </c>
      <c r="B62" s="7" t="s">
        <v>124</v>
      </c>
      <c r="C62" s="10">
        <v>30</v>
      </c>
      <c r="D62" s="10">
        <v>18500</v>
      </c>
      <c r="E62" s="10">
        <v>0</v>
      </c>
      <c r="F62" s="15">
        <v>18500</v>
      </c>
      <c r="G62" s="5" t="s">
        <v>60</v>
      </c>
      <c r="H62" s="7" t="s">
        <v>234</v>
      </c>
      <c r="I62" s="11" t="s">
        <v>306</v>
      </c>
    </row>
    <row r="63" spans="1:9" s="2" customFormat="1" ht="12" customHeight="1">
      <c r="A63" s="19">
        <v>57</v>
      </c>
      <c r="B63" s="7" t="s">
        <v>125</v>
      </c>
      <c r="C63" s="10">
        <v>53</v>
      </c>
      <c r="D63" s="10">
        <v>41500</v>
      </c>
      <c r="E63" s="10">
        <v>0</v>
      </c>
      <c r="F63" s="15">
        <v>41500</v>
      </c>
      <c r="G63" s="5" t="s">
        <v>79</v>
      </c>
      <c r="H63" s="7" t="s">
        <v>236</v>
      </c>
      <c r="I63" s="11" t="s">
        <v>307</v>
      </c>
    </row>
    <row r="64" spans="1:9" s="2" customFormat="1" ht="12" customHeight="1">
      <c r="A64" s="19">
        <v>58</v>
      </c>
      <c r="B64" s="7" t="s">
        <v>114</v>
      </c>
      <c r="C64" s="10">
        <v>44</v>
      </c>
      <c r="D64" s="10">
        <v>22000</v>
      </c>
      <c r="E64" s="10">
        <v>0</v>
      </c>
      <c r="F64" s="15">
        <v>22000</v>
      </c>
      <c r="G64" s="5" t="s">
        <v>53</v>
      </c>
      <c r="H64" s="7" t="s">
        <v>238</v>
      </c>
      <c r="I64" s="11" t="s">
        <v>308</v>
      </c>
    </row>
    <row r="65" spans="1:9" s="2" customFormat="1" ht="12" customHeight="1">
      <c r="A65" s="19">
        <v>59</v>
      </c>
      <c r="B65" s="7" t="s">
        <v>25</v>
      </c>
      <c r="C65" s="10">
        <v>129</v>
      </c>
      <c r="D65" s="10">
        <v>96750</v>
      </c>
      <c r="E65" s="10">
        <v>0</v>
      </c>
      <c r="F65" s="15">
        <v>96750</v>
      </c>
      <c r="G65" s="5" t="s">
        <v>25</v>
      </c>
      <c r="H65" s="7" t="s">
        <v>240</v>
      </c>
      <c r="I65" s="11" t="s">
        <v>309</v>
      </c>
    </row>
    <row r="66" spans="1:9" s="2" customFormat="1" ht="12" customHeight="1">
      <c r="A66" s="19">
        <v>60</v>
      </c>
      <c r="B66" s="7" t="s">
        <v>26</v>
      </c>
      <c r="C66" s="10">
        <v>182</v>
      </c>
      <c r="D66" s="10">
        <v>136500</v>
      </c>
      <c r="E66" s="10">
        <v>0</v>
      </c>
      <c r="F66" s="15">
        <v>136500</v>
      </c>
      <c r="G66" s="5" t="s">
        <v>26</v>
      </c>
      <c r="H66" s="7" t="s">
        <v>240</v>
      </c>
      <c r="I66" s="11" t="s">
        <v>310</v>
      </c>
    </row>
    <row r="67" spans="1:9" s="2" customFormat="1" ht="12" customHeight="1">
      <c r="A67" s="19">
        <v>61</v>
      </c>
      <c r="B67" s="7" t="s">
        <v>33</v>
      </c>
      <c r="C67" s="10">
        <v>103</v>
      </c>
      <c r="D67" s="10">
        <v>77250</v>
      </c>
      <c r="E67" s="10">
        <v>0</v>
      </c>
      <c r="F67" s="15">
        <v>77250</v>
      </c>
      <c r="G67" s="5" t="s">
        <v>33</v>
      </c>
      <c r="H67" s="7" t="s">
        <v>243</v>
      </c>
      <c r="I67" s="11" t="s">
        <v>311</v>
      </c>
    </row>
  </sheetData>
  <sheetProtection/>
  <mergeCells count="11">
    <mergeCell ref="A1:I1"/>
    <mergeCell ref="A3:A5"/>
    <mergeCell ref="B3:B5"/>
    <mergeCell ref="C3:C5"/>
    <mergeCell ref="D3:D5"/>
    <mergeCell ref="E3:F3"/>
    <mergeCell ref="E4:E5"/>
    <mergeCell ref="F4:F5"/>
    <mergeCell ref="G3:G5"/>
    <mergeCell ref="H3:H5"/>
    <mergeCell ref="I3:I5"/>
  </mergeCells>
  <printOptions horizontalCentered="1"/>
  <pageMargins left="0.7086614173228347" right="0.7086614173228347" top="0.7480314960629921" bottom="0.7480314960629921" header="0.31496062992125984" footer="0.31496062992125984"/>
  <pageSetup fitToHeight="36" fitToWidth="1" horizontalDpi="600" verticalDpi="600" orientation="landscape" paperSize="9" scale="81" r:id="rId3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2018-10-28T12:26:33Z</cp:lastPrinted>
  <dcterms:created xsi:type="dcterms:W3CDTF">2015-08-13T01:55:59Z</dcterms:created>
  <dcterms:modified xsi:type="dcterms:W3CDTF">2018-11-02T07:17:09Z</dcterms:modified>
  <cp:category/>
  <cp:version/>
  <cp:contentType/>
  <cp:contentStatus/>
</cp:coreProperties>
</file>