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75" windowHeight="3825" tabRatio="655" activeTab="1"/>
  </bookViews>
  <sheets>
    <sheet name="培训机构汇总" sheetId="1" r:id="rId1"/>
    <sheet name="培训机构汇总 (财务)" sheetId="2" r:id="rId2"/>
  </sheets>
  <definedNames>
    <definedName name="_xlnm.Print_Area" localSheetId="0">'培训机构汇总'!$A$1:$AA$27</definedName>
    <definedName name="_xlnm.Print_Area" localSheetId="1">'培训机构汇总 (财务)'!$A$1:$G$25</definedName>
    <definedName name="_xlnm.Print_Titles" localSheetId="0">'培训机构汇总'!$1:$5</definedName>
    <definedName name="_xlnm.Print_Titles" localSheetId="1">'培训机构汇总 (财务)'!$1:$5</definedName>
  </definedNames>
  <calcPr fullCalcOnLoad="1"/>
</workbook>
</file>

<file path=xl/sharedStrings.xml><?xml version="1.0" encoding="utf-8"?>
<sst xmlns="http://schemas.openxmlformats.org/spreadsheetml/2006/main" count="276" uniqueCount="150">
  <si>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</si>
  <si>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</si>
  <si>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</si>
  <si>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</si>
  <si>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</si>
  <si>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</si>
  <si>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</si>
  <si>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</si>
  <si>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</si>
  <si>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</si>
  <si>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</si>
  <si>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</si>
  <si>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</si>
  <si>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</si>
  <si>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</si>
  <si>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</si>
  <si>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</si>
  <si>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</si>
  <si>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</si>
  <si>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</si>
  <si>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</si>
  <si>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</si>
  <si>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失业    人员</t>
  </si>
  <si>
    <t>农村  劳动力</t>
  </si>
  <si>
    <t>比例</t>
  </si>
  <si>
    <t>总  计</t>
  </si>
  <si>
    <t>制表人：</t>
  </si>
  <si>
    <t>培训机构名称</t>
  </si>
  <si>
    <t>备案人数</t>
  </si>
  <si>
    <t>补贴人数</t>
  </si>
  <si>
    <t>城镇在职职工</t>
  </si>
  <si>
    <t>赵媛媛</t>
  </si>
  <si>
    <t>天津市武清区嘉诚职业培训学校</t>
  </si>
  <si>
    <t>天津市宝坻区津督职业培训学校</t>
  </si>
  <si>
    <t>天津市天运职业培训学校</t>
  </si>
  <si>
    <t>天津市西青区智博职业培训学校</t>
  </si>
  <si>
    <t>天津市蓟县厚普职业培训学校</t>
  </si>
  <si>
    <t>天津广播电视大学</t>
  </si>
  <si>
    <t>天津市西青区崇德职业培训学校</t>
  </si>
  <si>
    <t>天津市蓟县英尚职业培训学校</t>
  </si>
  <si>
    <t>天津市宝坻区军聪职业培训学校</t>
  </si>
  <si>
    <t>天津市蓟县启创职业培训学校</t>
  </si>
  <si>
    <t>天津市西青区鼎鑫职业培训学校</t>
  </si>
  <si>
    <t>天津市东丽区鹏程职业培训学校</t>
  </si>
  <si>
    <t>天津市武清区兴业职业培训学校</t>
  </si>
  <si>
    <t>天津市宝坻区新华职业培训学校</t>
  </si>
  <si>
    <t>天津市蓟县凯圣职业培训学校</t>
  </si>
  <si>
    <t>天津市蓟县宏伟职业培训学校</t>
  </si>
  <si>
    <t>天津市宝坻区现代职业培训学校</t>
  </si>
  <si>
    <t>天津市宝坻区英尚职业培训学校</t>
  </si>
  <si>
    <t>天津市宝坻区惠民职业培训学校</t>
  </si>
  <si>
    <t>天津市宝坻区沃德职业培训学校</t>
  </si>
  <si>
    <t>天津市蓟县东方职业培训学校</t>
  </si>
  <si>
    <t>天津市宝坻区华茂职业培训学校</t>
  </si>
  <si>
    <t>天津市北辰区新陆职业培训学校</t>
  </si>
  <si>
    <t>天津市宝坻区陆戈职业培训学校</t>
  </si>
  <si>
    <t>天津市武清区沃德兄弟职业培训学校</t>
  </si>
  <si>
    <t>天津市顺通职业培训学校</t>
  </si>
  <si>
    <t>天津市蓟县汇誉职业培训学校</t>
  </si>
  <si>
    <t>天津市蓟县博华职业培训学校</t>
  </si>
  <si>
    <t>天津市西青区中仕职业培训学校</t>
  </si>
  <si>
    <t>2019年03月职业技能培训机构补贴汇总（10000000159）</t>
  </si>
  <si>
    <t>武清区嘉诚职业培训学校</t>
  </si>
  <si>
    <t>宝坻区津督职业培训学校</t>
  </si>
  <si>
    <t>天运职业培训学校</t>
  </si>
  <si>
    <t>西青区智博职业培训学校</t>
  </si>
  <si>
    <t>蓟县厚普职业培训学校</t>
  </si>
  <si>
    <t>广播电视大学</t>
  </si>
  <si>
    <t>西青区崇德职业培训学校</t>
  </si>
  <si>
    <t>蓟县英尚职业培训学校</t>
  </si>
  <si>
    <t>宝坻区军聪职业培训学校</t>
  </si>
  <si>
    <t>蓟县启创职业培训学校</t>
  </si>
  <si>
    <t>西青区鼎鑫职业培训学校</t>
  </si>
  <si>
    <t>东丽区鹏程职业培训学校</t>
  </si>
  <si>
    <t>武清区兴业职业培训学校</t>
  </si>
  <si>
    <t>宝坻区新华职业培训学校</t>
  </si>
  <si>
    <t>蓟县凯圣职业培训学校</t>
  </si>
  <si>
    <t>蓟县宏伟职业培训学校</t>
  </si>
  <si>
    <t>宝坻区现代职业培训学校</t>
  </si>
  <si>
    <t>宝坻区英尚职业培训学校</t>
  </si>
  <si>
    <t>宝坻区惠民职业培训学校</t>
  </si>
  <si>
    <t>宝坻区沃德职业培训学校</t>
  </si>
  <si>
    <t>蓟县东方职业培训学校</t>
  </si>
  <si>
    <t>宝坻区华茂职业培训学校</t>
  </si>
  <si>
    <t>北辰区新陆职业培训学校</t>
  </si>
  <si>
    <t>宝坻区陆戈职业培训学校</t>
  </si>
  <si>
    <t>武清区沃德兄弟职业培训学校</t>
  </si>
  <si>
    <t>顺通职业培训学校</t>
  </si>
  <si>
    <t>蓟县汇誉职业培训学校</t>
  </si>
  <si>
    <t>蓟县博华职业培训学校</t>
  </si>
  <si>
    <t>西青区中仕职业培训学校</t>
  </si>
  <si>
    <t>高级
技师</t>
  </si>
  <si>
    <t>院校
学生</t>
  </si>
  <si>
    <t>专业
教师</t>
  </si>
  <si>
    <t>失业保险
基金</t>
  </si>
  <si>
    <t>开户银行</t>
  </si>
  <si>
    <t>银行户名</t>
  </si>
  <si>
    <t>银行账号</t>
  </si>
  <si>
    <t>中国农业银行股份有限公司天津宝坻支行营业部</t>
  </si>
  <si>
    <t>中国工商银行股份有限公司天津宝坻支行</t>
  </si>
  <si>
    <t>天津农村商业银行股份有限公司宝坻尔王庄支行</t>
  </si>
  <si>
    <t>招商银行股份有限公司天津友谊路支行</t>
  </si>
  <si>
    <t>中国农业银行天津宝坻支行营业部</t>
  </si>
  <si>
    <t>中国农业银行股份有限公司天津京津新城支行</t>
  </si>
  <si>
    <t>中国农业银行天津钰华分理处</t>
  </si>
  <si>
    <t>上海浦东发展银行天津浦德支行</t>
  </si>
  <si>
    <t>中国农业银行天津新立村支行</t>
  </si>
  <si>
    <t>中国工商银行天津市水上村支行</t>
  </si>
  <si>
    <t>中国建设银行股份有限公司天津中昌路分理处</t>
  </si>
  <si>
    <t>中国建设银行股份有限公司天津蓟县支行</t>
  </si>
  <si>
    <t>天津农村商业银行蓟县马伸桥支行</t>
  </si>
  <si>
    <t>天津农村商业银行蓟县渔阳支行</t>
  </si>
  <si>
    <t>中国银行天津蓟县支行</t>
  </si>
  <si>
    <t>中国工商银行天津市先锋路支行</t>
  </si>
  <si>
    <t>中国银行天津河东支行</t>
  </si>
  <si>
    <t>中国银行股份有限公司天津武清支行</t>
  </si>
  <si>
    <t>中国建设银行股份有限公司天津武清开发区支行</t>
  </si>
  <si>
    <t>中国工商银行股份有限公司天津津青支行</t>
  </si>
  <si>
    <t>中国银行天津枫林路支行</t>
  </si>
  <si>
    <t>上海浦东发展银行股份有限公司天津浦和支行</t>
  </si>
  <si>
    <t>中国建设银行股份有限公司天津梅苑路支行</t>
  </si>
  <si>
    <t>0209*******050063</t>
  </si>
  <si>
    <t>0302*********471865</t>
  </si>
  <si>
    <t>9051************029778</t>
  </si>
  <si>
    <t>0209*******048117</t>
  </si>
  <si>
    <t>1229*****410804</t>
  </si>
  <si>
    <t>0209*******047630</t>
  </si>
  <si>
    <t>0209*******004496</t>
  </si>
  <si>
    <t>0209*******049958</t>
  </si>
  <si>
    <t>0209*******000211</t>
  </si>
  <si>
    <t>7709*******001599</t>
  </si>
  <si>
    <t>0201*******079984</t>
  </si>
  <si>
    <t>0302*********408196</t>
  </si>
  <si>
    <t>1205**********000291</t>
  </si>
  <si>
    <t>1205**********000070</t>
  </si>
  <si>
    <t>1205**********000096</t>
  </si>
  <si>
    <t>9060************054105</t>
  </si>
  <si>
    <t>9060************584703</t>
  </si>
  <si>
    <t>1205**********000126</t>
  </si>
  <si>
    <t>1205**********000057</t>
  </si>
  <si>
    <t>2726**060293</t>
  </si>
  <si>
    <t>0302*********193173</t>
  </si>
  <si>
    <t>2700**604986</t>
  </si>
  <si>
    <t>2739**415952</t>
  </si>
  <si>
    <t>1205**********000183</t>
  </si>
  <si>
    <t>2739**070388</t>
  </si>
  <si>
    <t>0302*********155214</t>
  </si>
  <si>
    <t>2687**757715</t>
  </si>
  <si>
    <t>7719**********000445</t>
  </si>
  <si>
    <t>1205**********000238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</si>
</sst>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8" fontId="40" fillId="0" borderId="13" xfId="34" applyNumberFormat="1" applyFont="1" applyBorder="1" applyAlignment="1">
      <alignment vertical="center"/>
    </xf>
    <xf numFmtId="178" fontId="40" fillId="0" borderId="16" xfId="34" applyNumberFormat="1" applyFont="1" applyBorder="1" applyAlignment="1">
      <alignment vertical="center"/>
    </xf>
    <xf numFmtId="177" fontId="40" fillId="0" borderId="0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177" fontId="40" fillId="0" borderId="19" xfId="50" applyNumberFormat="1" applyFont="1" applyBorder="1" applyAlignment="1">
      <alignment vertical="center"/>
    </xf>
    <xf numFmtId="177" fontId="40" fillId="0" borderId="20" xfId="50" applyNumberFormat="1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49" fontId="39" fillId="0" borderId="26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right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PageLayoutView="0" workbookViewId="0" topLeftCell="A1">
      <pane xSplit="5" ySplit="6" topLeftCell="X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2" sqref="AC2"/>
    </sheetView>
  </sheetViews>
  <sheetFormatPr defaultColWidth="9.140625" defaultRowHeight="15"/>
  <cols>
    <col min="1" max="1" width="5.421875" style="0" customWidth="1"/>
    <col min="2" max="2" width="22.421875" style="0" customWidth="1"/>
    <col min="3" max="4" width="9.140625" style="0" bestFit="1" customWidth="1"/>
    <col min="5" max="5" width="5.421875" style="0" customWidth="1"/>
    <col min="6" max="23" width="6.28125" style="0" customWidth="1"/>
    <col min="24" max="24" width="10.140625" style="0" bestFit="1" customWidth="1"/>
    <col min="27" max="27" width="26.421875" style="0" customWidth="1"/>
    <col min="28" max="28" width="34.57421875" style="0" customWidth="1"/>
    <col min="29" max="29" width="20.421875" style="0" customWidth="1"/>
  </cols>
  <sheetData>
    <row r="1" spans="1:29" ht="25.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X2" s="1"/>
      <c r="Y2" s="23" t="s">
        <v>26</v>
      </c>
      <c r="Z2" s="21" t="s">
        <v>31</v>
      </c>
      <c r="AB2" s="21" t="s">
        <v>2</v>
      </c>
      <c r="AC2" s="42">
        <v>43545</v>
      </c>
    </row>
    <row r="3" spans="1:29" s="3" customFormat="1" ht="11.25" customHeight="1">
      <c r="A3" s="30" t="s">
        <v>0</v>
      </c>
      <c r="B3" s="29" t="s">
        <v>27</v>
      </c>
      <c r="C3" s="29" t="s">
        <v>28</v>
      </c>
      <c r="D3" s="29" t="s">
        <v>29</v>
      </c>
      <c r="E3" s="27" t="s">
        <v>24</v>
      </c>
      <c r="F3" s="35" t="s">
        <v>7</v>
      </c>
      <c r="G3" s="35"/>
      <c r="H3" s="35"/>
      <c r="I3" s="35"/>
      <c r="J3" s="35"/>
      <c r="K3" s="35"/>
      <c r="L3" s="35" t="s">
        <v>8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0" t="s">
        <v>18</v>
      </c>
      <c r="Y3" s="29" t="s">
        <v>19</v>
      </c>
      <c r="Z3" s="41"/>
      <c r="AA3" s="30" t="s">
        <v>96</v>
      </c>
      <c r="AB3" s="29" t="s">
        <v>95</v>
      </c>
      <c r="AC3" s="36" t="s">
        <v>97</v>
      </c>
    </row>
    <row r="4" spans="1:29" s="3" customFormat="1" ht="11.25">
      <c r="A4" s="31"/>
      <c r="B4" s="24"/>
      <c r="C4" s="24"/>
      <c r="D4" s="24"/>
      <c r="E4" s="28"/>
      <c r="F4" s="24" t="s">
        <v>21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91</v>
      </c>
      <c r="L4" s="24" t="s">
        <v>9</v>
      </c>
      <c r="M4" s="24" t="s">
        <v>16</v>
      </c>
      <c r="N4" s="24"/>
      <c r="O4" s="24"/>
      <c r="P4" s="24" t="s">
        <v>92</v>
      </c>
      <c r="Q4" s="24" t="s">
        <v>17</v>
      </c>
      <c r="R4" s="24"/>
      <c r="S4" s="24"/>
      <c r="T4" s="24"/>
      <c r="U4" s="24" t="s">
        <v>22</v>
      </c>
      <c r="V4" s="24" t="s">
        <v>23</v>
      </c>
      <c r="W4" s="24" t="s">
        <v>93</v>
      </c>
      <c r="X4" s="24"/>
      <c r="Y4" s="24" t="s">
        <v>20</v>
      </c>
      <c r="Z4" s="33" t="s">
        <v>94</v>
      </c>
      <c r="AA4" s="31"/>
      <c r="AB4" s="24"/>
      <c r="AC4" s="37"/>
    </row>
    <row r="5" spans="1:29" s="3" customFormat="1" ht="23.25" thickBot="1">
      <c r="A5" s="32"/>
      <c r="B5" s="25"/>
      <c r="C5" s="25"/>
      <c r="D5" s="25"/>
      <c r="E5" s="28"/>
      <c r="F5" s="25"/>
      <c r="G5" s="25"/>
      <c r="H5" s="25"/>
      <c r="I5" s="25"/>
      <c r="J5" s="25"/>
      <c r="K5" s="25"/>
      <c r="L5" s="25"/>
      <c r="M5" s="4" t="s">
        <v>30</v>
      </c>
      <c r="N5" s="4" t="s">
        <v>10</v>
      </c>
      <c r="O5" s="4" t="s">
        <v>11</v>
      </c>
      <c r="P5" s="25"/>
      <c r="Q5" s="4" t="s">
        <v>12</v>
      </c>
      <c r="R5" s="4" t="s">
        <v>13</v>
      </c>
      <c r="S5" s="4" t="s">
        <v>14</v>
      </c>
      <c r="T5" s="4" t="s">
        <v>15</v>
      </c>
      <c r="U5" s="25"/>
      <c r="V5" s="25"/>
      <c r="W5" s="25"/>
      <c r="X5" s="25"/>
      <c r="Y5" s="25"/>
      <c r="Z5" s="34"/>
      <c r="AA5" s="32"/>
      <c r="AB5" s="39"/>
      <c r="AC5" s="38"/>
    </row>
    <row r="6" spans="1:29" s="2" customFormat="1" ht="24" customHeight="1" thickBot="1">
      <c r="A6" s="5"/>
      <c r="B6" s="6" t="s">
        <v>25</v>
      </c>
      <c r="C6" s="11">
        <f>SUMPRODUCT(C7:C35+0)</f>
        <v>3916</v>
      </c>
      <c r="D6" s="11">
        <f>SUMPRODUCT(D7:D35+0)</f>
        <v>3322</v>
      </c>
      <c r="E6" s="13">
        <f aca="true" t="shared" si="0" ref="E6:E35">D6/C6</f>
        <v>0.848314606741573</v>
      </c>
      <c r="F6" s="11">
        <f aca="true" t="shared" si="1" ref="F6:Z6">SUMPRODUCT(F7:F35+0)</f>
        <v>0</v>
      </c>
      <c r="G6" s="11">
        <f t="shared" si="1"/>
        <v>3166</v>
      </c>
      <c r="H6" s="11">
        <f t="shared" si="1"/>
        <v>118</v>
      </c>
      <c r="I6" s="11">
        <f t="shared" si="1"/>
        <v>38</v>
      </c>
      <c r="J6" s="11">
        <f t="shared" si="1"/>
        <v>0</v>
      </c>
      <c r="K6" s="11">
        <f t="shared" si="1"/>
        <v>0</v>
      </c>
      <c r="L6" s="11">
        <f t="shared" si="1"/>
        <v>156</v>
      </c>
      <c r="M6" s="11">
        <f t="shared" si="1"/>
        <v>44</v>
      </c>
      <c r="N6" s="11">
        <f t="shared" si="1"/>
        <v>64</v>
      </c>
      <c r="O6" s="11">
        <f t="shared" si="1"/>
        <v>48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68</v>
      </c>
      <c r="V6" s="11">
        <f t="shared" si="1"/>
        <v>3098</v>
      </c>
      <c r="W6" s="11">
        <f t="shared" si="1"/>
        <v>0</v>
      </c>
      <c r="X6" s="11">
        <f t="shared" si="1"/>
        <v>3726082</v>
      </c>
      <c r="Y6" s="11">
        <f t="shared" si="1"/>
        <v>3423456</v>
      </c>
      <c r="Z6" s="18">
        <f t="shared" si="1"/>
        <v>302626</v>
      </c>
      <c r="AA6" s="5"/>
      <c r="AB6" s="7"/>
      <c r="AC6" s="8"/>
    </row>
    <row r="7" spans="1:29" s="2" customFormat="1" ht="12" customHeight="1">
      <c r="A7" s="20">
        <v>1</v>
      </c>
      <c r="B7" s="10" t="s">
        <v>83</v>
      </c>
      <c r="C7" s="12">
        <v>96</v>
      </c>
      <c r="D7" s="12">
        <v>94</v>
      </c>
      <c r="E7" s="14">
        <f t="shared" si="0"/>
        <v>0.9791666666666666</v>
      </c>
      <c r="F7" s="12">
        <v>0</v>
      </c>
      <c r="G7" s="12">
        <v>94</v>
      </c>
      <c r="H7" s="12">
        <v>0</v>
      </c>
      <c r="I7" s="12">
        <v>0</v>
      </c>
      <c r="J7" s="12">
        <v>0</v>
      </c>
      <c r="K7" s="12">
        <v>0</v>
      </c>
      <c r="L7" s="16">
        <f aca="true" t="shared" si="2" ref="L7:L35">M7+N7+O7</f>
        <v>0</v>
      </c>
      <c r="M7" s="16">
        <v>0</v>
      </c>
      <c r="N7" s="16">
        <v>0</v>
      </c>
      <c r="O7" s="16">
        <v>0</v>
      </c>
      <c r="P7" s="16">
        <f aca="true" t="shared" si="3" ref="P7:P35">Q7+R7+S7+T7</f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94</v>
      </c>
      <c r="W7" s="12">
        <v>0</v>
      </c>
      <c r="X7" s="12">
        <v>97290</v>
      </c>
      <c r="Y7" s="16">
        <v>97290</v>
      </c>
      <c r="Z7" s="19">
        <v>0</v>
      </c>
      <c r="AA7" s="9" t="s">
        <v>53</v>
      </c>
      <c r="AB7" s="10" t="s">
        <v>98</v>
      </c>
      <c r="AC7" s="17" t="s">
        <v>121</v>
      </c>
    </row>
    <row r="8" spans="1:29" s="2" customFormat="1" ht="12" customHeight="1">
      <c r="A8" s="20">
        <v>2</v>
      </c>
      <c r="B8" s="10" t="s">
        <v>80</v>
      </c>
      <c r="C8" s="12">
        <v>95</v>
      </c>
      <c r="D8" s="12">
        <v>95</v>
      </c>
      <c r="E8" s="14">
        <f t="shared" si="0"/>
        <v>1</v>
      </c>
      <c r="F8" s="12">
        <v>0</v>
      </c>
      <c r="G8" s="12">
        <v>95</v>
      </c>
      <c r="H8" s="12">
        <v>0</v>
      </c>
      <c r="I8" s="12">
        <v>0</v>
      </c>
      <c r="J8" s="12">
        <v>0</v>
      </c>
      <c r="K8" s="12">
        <v>0</v>
      </c>
      <c r="L8" s="12">
        <f t="shared" si="2"/>
        <v>0</v>
      </c>
      <c r="M8" s="12">
        <v>0</v>
      </c>
      <c r="N8" s="12">
        <v>0</v>
      </c>
      <c r="O8" s="12">
        <v>0</v>
      </c>
      <c r="P8" s="12">
        <f t="shared" si="3"/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95</v>
      </c>
      <c r="W8" s="12">
        <v>0</v>
      </c>
      <c r="X8" s="12">
        <v>98325</v>
      </c>
      <c r="Y8" s="12">
        <v>98325</v>
      </c>
      <c r="Z8" s="19">
        <v>0</v>
      </c>
      <c r="AA8" s="9" t="s">
        <v>50</v>
      </c>
      <c r="AB8" s="10" t="s">
        <v>99</v>
      </c>
      <c r="AC8" s="17" t="s">
        <v>122</v>
      </c>
    </row>
    <row r="9" spans="1:29" s="2" customFormat="1" ht="12" customHeight="1">
      <c r="A9" s="20">
        <v>3</v>
      </c>
      <c r="B9" s="10" t="s">
        <v>63</v>
      </c>
      <c r="C9" s="12">
        <v>93</v>
      </c>
      <c r="D9" s="12">
        <v>93</v>
      </c>
      <c r="E9" s="14">
        <f t="shared" si="0"/>
        <v>1</v>
      </c>
      <c r="F9" s="12">
        <v>0</v>
      </c>
      <c r="G9" s="12">
        <v>93</v>
      </c>
      <c r="H9" s="12">
        <v>0</v>
      </c>
      <c r="I9" s="12">
        <v>0</v>
      </c>
      <c r="J9" s="12">
        <v>0</v>
      </c>
      <c r="K9" s="12">
        <v>0</v>
      </c>
      <c r="L9" s="12">
        <f t="shared" si="2"/>
        <v>0</v>
      </c>
      <c r="M9" s="12">
        <v>0</v>
      </c>
      <c r="N9" s="12">
        <v>0</v>
      </c>
      <c r="O9" s="12">
        <v>0</v>
      </c>
      <c r="P9" s="12">
        <f t="shared" si="3"/>
        <v>0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92</v>
      </c>
      <c r="W9" s="12">
        <v>0</v>
      </c>
      <c r="X9" s="12">
        <v>74400</v>
      </c>
      <c r="Y9" s="12">
        <v>73600</v>
      </c>
      <c r="Z9" s="19">
        <v>800</v>
      </c>
      <c r="AA9" s="9" t="s">
        <v>33</v>
      </c>
      <c r="AB9" s="10" t="s">
        <v>100</v>
      </c>
      <c r="AC9" s="17" t="s">
        <v>123</v>
      </c>
    </row>
    <row r="10" spans="1:29" s="2" customFormat="1" ht="12" customHeight="1">
      <c r="A10" s="20">
        <v>4</v>
      </c>
      <c r="B10" s="10" t="s">
        <v>70</v>
      </c>
      <c r="C10" s="12">
        <v>349</v>
      </c>
      <c r="D10" s="12">
        <v>349</v>
      </c>
      <c r="E10" s="14">
        <f t="shared" si="0"/>
        <v>1</v>
      </c>
      <c r="F10" s="12">
        <v>0</v>
      </c>
      <c r="G10" s="12">
        <v>349</v>
      </c>
      <c r="H10" s="12">
        <v>0</v>
      </c>
      <c r="I10" s="12">
        <v>0</v>
      </c>
      <c r="J10" s="12">
        <v>0</v>
      </c>
      <c r="K10" s="12">
        <v>0</v>
      </c>
      <c r="L10" s="12">
        <f t="shared" si="2"/>
        <v>0</v>
      </c>
      <c r="M10" s="12">
        <v>0</v>
      </c>
      <c r="N10" s="12">
        <v>0</v>
      </c>
      <c r="O10" s="12">
        <v>0</v>
      </c>
      <c r="P10" s="12">
        <f t="shared" si="3"/>
        <v>0</v>
      </c>
      <c r="Q10" s="12">
        <v>0</v>
      </c>
      <c r="R10" s="12">
        <v>0</v>
      </c>
      <c r="S10" s="12">
        <v>0</v>
      </c>
      <c r="T10" s="12">
        <v>0</v>
      </c>
      <c r="U10" s="12">
        <v>4</v>
      </c>
      <c r="V10" s="12">
        <v>345</v>
      </c>
      <c r="W10" s="12">
        <v>0</v>
      </c>
      <c r="X10" s="12">
        <v>336200</v>
      </c>
      <c r="Y10" s="12">
        <v>332295</v>
      </c>
      <c r="Z10" s="19">
        <v>3905</v>
      </c>
      <c r="AA10" s="9" t="s">
        <v>40</v>
      </c>
      <c r="AB10" s="10" t="s">
        <v>98</v>
      </c>
      <c r="AC10" s="17" t="s">
        <v>124</v>
      </c>
    </row>
    <row r="11" spans="1:29" s="2" customFormat="1" ht="12" customHeight="1">
      <c r="A11" s="20">
        <v>5</v>
      </c>
      <c r="B11" s="10" t="s">
        <v>85</v>
      </c>
      <c r="C11" s="12">
        <v>97</v>
      </c>
      <c r="D11" s="12">
        <v>0</v>
      </c>
      <c r="E11" s="1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2"/>
        <v>0</v>
      </c>
      <c r="M11" s="12">
        <v>0</v>
      </c>
      <c r="N11" s="12">
        <v>0</v>
      </c>
      <c r="O11" s="12">
        <v>0</v>
      </c>
      <c r="P11" s="12">
        <f t="shared" si="3"/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9">
        <v>0</v>
      </c>
      <c r="AA11" s="9" t="s">
        <v>55</v>
      </c>
      <c r="AB11" s="10" t="s">
        <v>101</v>
      </c>
      <c r="AC11" s="17" t="s">
        <v>125</v>
      </c>
    </row>
    <row r="12" spans="1:29" s="2" customFormat="1" ht="12" customHeight="1">
      <c r="A12" s="20">
        <v>6</v>
      </c>
      <c r="B12" s="10" t="s">
        <v>81</v>
      </c>
      <c r="C12" s="12">
        <v>42</v>
      </c>
      <c r="D12" s="12">
        <v>42</v>
      </c>
      <c r="E12" s="14">
        <f t="shared" si="0"/>
        <v>1</v>
      </c>
      <c r="F12" s="12">
        <v>0</v>
      </c>
      <c r="G12" s="12">
        <v>42</v>
      </c>
      <c r="H12" s="12">
        <v>0</v>
      </c>
      <c r="I12" s="12">
        <v>0</v>
      </c>
      <c r="J12" s="12">
        <v>0</v>
      </c>
      <c r="K12" s="12">
        <v>0</v>
      </c>
      <c r="L12" s="12">
        <f t="shared" si="2"/>
        <v>0</v>
      </c>
      <c r="M12" s="12">
        <v>0</v>
      </c>
      <c r="N12" s="12">
        <v>0</v>
      </c>
      <c r="O12" s="12">
        <v>0</v>
      </c>
      <c r="P12" s="12">
        <f t="shared" si="3"/>
        <v>0</v>
      </c>
      <c r="Q12" s="12">
        <v>0</v>
      </c>
      <c r="R12" s="12">
        <v>0</v>
      </c>
      <c r="S12" s="12">
        <v>0</v>
      </c>
      <c r="T12" s="12">
        <v>0</v>
      </c>
      <c r="U12" s="12">
        <v>9</v>
      </c>
      <c r="V12" s="12">
        <v>33</v>
      </c>
      <c r="W12" s="12">
        <v>0</v>
      </c>
      <c r="X12" s="12">
        <v>33600</v>
      </c>
      <c r="Y12" s="12">
        <v>26400</v>
      </c>
      <c r="Z12" s="19">
        <v>7200</v>
      </c>
      <c r="AA12" s="9" t="s">
        <v>51</v>
      </c>
      <c r="AB12" s="10" t="s">
        <v>102</v>
      </c>
      <c r="AC12" s="17" t="s">
        <v>126</v>
      </c>
    </row>
    <row r="13" spans="1:29" s="2" customFormat="1" ht="12" customHeight="1">
      <c r="A13" s="20">
        <v>7</v>
      </c>
      <c r="B13" s="10" t="s">
        <v>78</v>
      </c>
      <c r="C13" s="12">
        <v>291</v>
      </c>
      <c r="D13" s="12">
        <v>193</v>
      </c>
      <c r="E13" s="14">
        <f t="shared" si="0"/>
        <v>0.6632302405498282</v>
      </c>
      <c r="F13" s="12">
        <v>0</v>
      </c>
      <c r="G13" s="12">
        <v>193</v>
      </c>
      <c r="H13" s="12">
        <v>0</v>
      </c>
      <c r="I13" s="12">
        <v>0</v>
      </c>
      <c r="J13" s="12">
        <v>0</v>
      </c>
      <c r="K13" s="12">
        <v>0</v>
      </c>
      <c r="L13" s="12">
        <f t="shared" si="2"/>
        <v>0</v>
      </c>
      <c r="M13" s="12">
        <v>0</v>
      </c>
      <c r="N13" s="12">
        <v>0</v>
      </c>
      <c r="O13" s="12">
        <v>0</v>
      </c>
      <c r="P13" s="12">
        <f t="shared" si="3"/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192</v>
      </c>
      <c r="W13" s="12">
        <v>0</v>
      </c>
      <c r="X13" s="12">
        <v>174200</v>
      </c>
      <c r="Y13" s="12">
        <v>173200</v>
      </c>
      <c r="Z13" s="19">
        <v>1000</v>
      </c>
      <c r="AA13" s="9" t="s">
        <v>48</v>
      </c>
      <c r="AB13" s="10" t="s">
        <v>103</v>
      </c>
      <c r="AC13" s="17" t="s">
        <v>127</v>
      </c>
    </row>
    <row r="14" spans="1:29" s="2" customFormat="1" ht="12" customHeight="1">
      <c r="A14" s="20">
        <v>8</v>
      </c>
      <c r="B14" s="10" t="s">
        <v>75</v>
      </c>
      <c r="C14" s="12">
        <v>65</v>
      </c>
      <c r="D14" s="12">
        <v>62</v>
      </c>
      <c r="E14" s="14">
        <f t="shared" si="0"/>
        <v>0.9538461538461539</v>
      </c>
      <c r="F14" s="12">
        <v>0</v>
      </c>
      <c r="G14" s="12">
        <v>62</v>
      </c>
      <c r="H14" s="12">
        <v>0</v>
      </c>
      <c r="I14" s="15">
        <v>0</v>
      </c>
      <c r="J14" s="12">
        <v>0</v>
      </c>
      <c r="K14" s="12">
        <v>0</v>
      </c>
      <c r="L14" s="12">
        <f t="shared" si="2"/>
        <v>0</v>
      </c>
      <c r="M14" s="12">
        <v>0</v>
      </c>
      <c r="N14" s="12">
        <v>0</v>
      </c>
      <c r="O14" s="12">
        <v>0</v>
      </c>
      <c r="P14" s="12">
        <f t="shared" si="3"/>
        <v>0</v>
      </c>
      <c r="Q14" s="12">
        <v>0</v>
      </c>
      <c r="R14" s="12">
        <v>0</v>
      </c>
      <c r="S14" s="12">
        <v>0</v>
      </c>
      <c r="T14" s="12">
        <v>0</v>
      </c>
      <c r="U14" s="12">
        <v>5</v>
      </c>
      <c r="V14" s="12">
        <v>57</v>
      </c>
      <c r="W14" s="12">
        <v>0</v>
      </c>
      <c r="X14" s="12">
        <v>64170</v>
      </c>
      <c r="Y14" s="12">
        <v>58995</v>
      </c>
      <c r="Z14" s="19">
        <v>5175</v>
      </c>
      <c r="AA14" s="9" t="s">
        <v>45</v>
      </c>
      <c r="AB14" s="10" t="s">
        <v>98</v>
      </c>
      <c r="AC14" s="17" t="s">
        <v>128</v>
      </c>
    </row>
    <row r="15" spans="1:29" s="2" customFormat="1" ht="12" customHeight="1">
      <c r="A15" s="20">
        <v>9</v>
      </c>
      <c r="B15" s="10" t="s">
        <v>79</v>
      </c>
      <c r="C15" s="12">
        <v>95</v>
      </c>
      <c r="D15" s="12">
        <v>95</v>
      </c>
      <c r="E15" s="14">
        <f t="shared" si="0"/>
        <v>1</v>
      </c>
      <c r="F15" s="12">
        <v>0</v>
      </c>
      <c r="G15" s="12">
        <v>95</v>
      </c>
      <c r="H15" s="12">
        <v>0</v>
      </c>
      <c r="I15" s="12">
        <v>0</v>
      </c>
      <c r="J15" s="12">
        <v>0</v>
      </c>
      <c r="K15" s="12">
        <v>0</v>
      </c>
      <c r="L15" s="12">
        <f t="shared" si="2"/>
        <v>0</v>
      </c>
      <c r="M15" s="12">
        <v>0</v>
      </c>
      <c r="N15" s="12">
        <v>0</v>
      </c>
      <c r="O15" s="12">
        <v>0</v>
      </c>
      <c r="P15" s="12">
        <f t="shared" si="3"/>
        <v>0</v>
      </c>
      <c r="Q15" s="12">
        <v>0</v>
      </c>
      <c r="R15" s="12">
        <v>0</v>
      </c>
      <c r="S15" s="12">
        <v>0</v>
      </c>
      <c r="T15" s="12">
        <v>0</v>
      </c>
      <c r="U15" s="12">
        <v>14</v>
      </c>
      <c r="V15" s="12">
        <v>81</v>
      </c>
      <c r="W15" s="12">
        <v>0</v>
      </c>
      <c r="X15" s="12">
        <v>98325</v>
      </c>
      <c r="Y15" s="12">
        <v>83835</v>
      </c>
      <c r="Z15" s="19">
        <v>14490</v>
      </c>
      <c r="AA15" s="9" t="s">
        <v>49</v>
      </c>
      <c r="AB15" s="10" t="s">
        <v>104</v>
      </c>
      <c r="AC15" s="17" t="s">
        <v>129</v>
      </c>
    </row>
    <row r="16" spans="1:29" s="2" customFormat="1" ht="12" customHeight="1">
      <c r="A16" s="20">
        <v>10</v>
      </c>
      <c r="B16" s="10" t="s">
        <v>84</v>
      </c>
      <c r="C16" s="12">
        <v>35</v>
      </c>
      <c r="D16" s="12">
        <v>31</v>
      </c>
      <c r="E16" s="14">
        <f t="shared" si="0"/>
        <v>0.8857142857142857</v>
      </c>
      <c r="F16" s="12">
        <v>0</v>
      </c>
      <c r="G16" s="12">
        <v>31</v>
      </c>
      <c r="H16" s="12">
        <v>0</v>
      </c>
      <c r="I16" s="12">
        <v>0</v>
      </c>
      <c r="J16" s="12">
        <v>0</v>
      </c>
      <c r="K16" s="12">
        <v>0</v>
      </c>
      <c r="L16" s="12">
        <f t="shared" si="2"/>
        <v>0</v>
      </c>
      <c r="M16" s="12">
        <v>0</v>
      </c>
      <c r="N16" s="12">
        <v>0</v>
      </c>
      <c r="O16" s="12">
        <v>0</v>
      </c>
      <c r="P16" s="12">
        <f t="shared" si="3"/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31</v>
      </c>
      <c r="W16" s="12">
        <v>0</v>
      </c>
      <c r="X16" s="12">
        <v>23436</v>
      </c>
      <c r="Y16" s="12">
        <v>23436</v>
      </c>
      <c r="Z16" s="19">
        <v>0</v>
      </c>
      <c r="AA16" s="9" t="s">
        <v>54</v>
      </c>
      <c r="AB16" s="10" t="s">
        <v>105</v>
      </c>
      <c r="AC16" s="17" t="s">
        <v>130</v>
      </c>
    </row>
    <row r="17" spans="1:29" s="2" customFormat="1" ht="12" customHeight="1">
      <c r="A17" s="20">
        <v>11</v>
      </c>
      <c r="B17" s="10" t="s">
        <v>73</v>
      </c>
      <c r="C17" s="12">
        <v>87</v>
      </c>
      <c r="D17" s="12">
        <v>4</v>
      </c>
      <c r="E17" s="14">
        <f t="shared" si="0"/>
        <v>0.04597701149425287</v>
      </c>
      <c r="F17" s="12">
        <v>0</v>
      </c>
      <c r="G17" s="12">
        <v>4</v>
      </c>
      <c r="H17" s="12">
        <v>0</v>
      </c>
      <c r="I17" s="12">
        <v>0</v>
      </c>
      <c r="J17" s="12">
        <v>0</v>
      </c>
      <c r="K17" s="12">
        <v>0</v>
      </c>
      <c r="L17" s="12">
        <f t="shared" si="2"/>
        <v>0</v>
      </c>
      <c r="M17" s="12">
        <v>0</v>
      </c>
      <c r="N17" s="12">
        <v>0</v>
      </c>
      <c r="O17" s="12">
        <v>0</v>
      </c>
      <c r="P17" s="12">
        <f t="shared" si="3"/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4</v>
      </c>
      <c r="W17" s="12">
        <v>0</v>
      </c>
      <c r="X17" s="12">
        <v>2560</v>
      </c>
      <c r="Y17" s="12">
        <v>2560</v>
      </c>
      <c r="Z17" s="19">
        <v>0</v>
      </c>
      <c r="AA17" s="9" t="s">
        <v>43</v>
      </c>
      <c r="AB17" s="10" t="s">
        <v>106</v>
      </c>
      <c r="AC17" s="17" t="s">
        <v>131</v>
      </c>
    </row>
    <row r="18" spans="1:29" s="2" customFormat="1" ht="12" customHeight="1">
      <c r="A18" s="20">
        <v>12</v>
      </c>
      <c r="B18" s="10" t="s">
        <v>67</v>
      </c>
      <c r="C18" s="12">
        <v>6</v>
      </c>
      <c r="D18" s="12">
        <v>0</v>
      </c>
      <c r="E18" s="1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2"/>
        <v>0</v>
      </c>
      <c r="M18" s="12">
        <v>0</v>
      </c>
      <c r="N18" s="12">
        <v>0</v>
      </c>
      <c r="O18" s="12">
        <v>0</v>
      </c>
      <c r="P18" s="12">
        <f t="shared" si="3"/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9">
        <v>0</v>
      </c>
      <c r="AA18" s="9" t="s">
        <v>37</v>
      </c>
      <c r="AB18" s="10" t="s">
        <v>107</v>
      </c>
      <c r="AC18" s="17" t="s">
        <v>132</v>
      </c>
    </row>
    <row r="19" spans="1:29" s="2" customFormat="1" ht="12" customHeight="1">
      <c r="A19" s="20">
        <v>13</v>
      </c>
      <c r="B19" s="10" t="s">
        <v>89</v>
      </c>
      <c r="C19" s="12">
        <v>46</v>
      </c>
      <c r="D19" s="12">
        <v>45</v>
      </c>
      <c r="E19" s="14">
        <f t="shared" si="0"/>
        <v>0.9782608695652174</v>
      </c>
      <c r="F19" s="12">
        <v>0</v>
      </c>
      <c r="G19" s="12">
        <v>45</v>
      </c>
      <c r="H19" s="12">
        <v>0</v>
      </c>
      <c r="I19" s="12">
        <v>0</v>
      </c>
      <c r="J19" s="12">
        <v>0</v>
      </c>
      <c r="K19" s="12">
        <v>0</v>
      </c>
      <c r="L19" s="12">
        <f t="shared" si="2"/>
        <v>0</v>
      </c>
      <c r="M19" s="12">
        <v>0</v>
      </c>
      <c r="N19" s="12">
        <v>0</v>
      </c>
      <c r="O19" s="12">
        <v>0</v>
      </c>
      <c r="P19" s="12">
        <f t="shared" si="3"/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45</v>
      </c>
      <c r="W19" s="12">
        <v>0</v>
      </c>
      <c r="X19" s="12">
        <v>45000</v>
      </c>
      <c r="Y19" s="12">
        <v>45000</v>
      </c>
      <c r="Z19" s="19">
        <v>0</v>
      </c>
      <c r="AA19" s="9" t="s">
        <v>59</v>
      </c>
      <c r="AB19" s="10" t="s">
        <v>108</v>
      </c>
      <c r="AC19" s="17" t="s">
        <v>133</v>
      </c>
    </row>
    <row r="20" spans="1:29" s="2" customFormat="1" ht="12" customHeight="1">
      <c r="A20" s="20">
        <v>14</v>
      </c>
      <c r="B20" s="10" t="s">
        <v>82</v>
      </c>
      <c r="C20" s="12">
        <v>98</v>
      </c>
      <c r="D20" s="12">
        <v>96</v>
      </c>
      <c r="E20" s="14">
        <f t="shared" si="0"/>
        <v>0.9795918367346939</v>
      </c>
      <c r="F20" s="12">
        <v>0</v>
      </c>
      <c r="G20" s="12">
        <v>96</v>
      </c>
      <c r="H20" s="12">
        <v>0</v>
      </c>
      <c r="I20" s="12">
        <v>0</v>
      </c>
      <c r="J20" s="12">
        <v>0</v>
      </c>
      <c r="K20" s="12">
        <v>0</v>
      </c>
      <c r="L20" s="12">
        <f t="shared" si="2"/>
        <v>0</v>
      </c>
      <c r="M20" s="12">
        <v>0</v>
      </c>
      <c r="N20" s="12">
        <v>0</v>
      </c>
      <c r="O20" s="12">
        <v>0</v>
      </c>
      <c r="P20" s="12">
        <f t="shared" si="3"/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96</v>
      </c>
      <c r="W20" s="12">
        <v>0</v>
      </c>
      <c r="X20" s="12">
        <v>96000</v>
      </c>
      <c r="Y20" s="12">
        <v>96000</v>
      </c>
      <c r="Z20" s="19">
        <v>0</v>
      </c>
      <c r="AA20" s="9" t="s">
        <v>52</v>
      </c>
      <c r="AB20" s="10" t="s">
        <v>108</v>
      </c>
      <c r="AC20" s="17" t="s">
        <v>134</v>
      </c>
    </row>
    <row r="21" spans="1:29" s="2" customFormat="1" ht="12" customHeight="1">
      <c r="A21" s="20">
        <v>15</v>
      </c>
      <c r="B21" s="10" t="s">
        <v>77</v>
      </c>
      <c r="C21" s="12">
        <v>199</v>
      </c>
      <c r="D21" s="12">
        <v>197</v>
      </c>
      <c r="E21" s="14">
        <f t="shared" si="0"/>
        <v>0.9899497487437185</v>
      </c>
      <c r="F21" s="12">
        <v>0</v>
      </c>
      <c r="G21" s="12">
        <v>197</v>
      </c>
      <c r="H21" s="12">
        <v>0</v>
      </c>
      <c r="I21" s="12">
        <v>0</v>
      </c>
      <c r="J21" s="12">
        <v>0</v>
      </c>
      <c r="K21" s="12">
        <v>0</v>
      </c>
      <c r="L21" s="12">
        <f t="shared" si="2"/>
        <v>0</v>
      </c>
      <c r="M21" s="12">
        <v>0</v>
      </c>
      <c r="N21" s="12">
        <v>0</v>
      </c>
      <c r="O21" s="12">
        <v>0</v>
      </c>
      <c r="P21" s="12">
        <f t="shared" si="3"/>
        <v>0</v>
      </c>
      <c r="Q21" s="12">
        <v>0</v>
      </c>
      <c r="R21" s="12">
        <v>0</v>
      </c>
      <c r="S21" s="12">
        <v>0</v>
      </c>
      <c r="T21" s="12">
        <v>0</v>
      </c>
      <c r="U21" s="12">
        <v>3</v>
      </c>
      <c r="V21" s="12">
        <v>194</v>
      </c>
      <c r="W21" s="12">
        <v>0</v>
      </c>
      <c r="X21" s="12">
        <v>177400</v>
      </c>
      <c r="Y21" s="12">
        <v>174800</v>
      </c>
      <c r="Z21" s="19">
        <v>2600</v>
      </c>
      <c r="AA21" s="9" t="s">
        <v>47</v>
      </c>
      <c r="AB21" s="10" t="s">
        <v>109</v>
      </c>
      <c r="AC21" s="17" t="s">
        <v>135</v>
      </c>
    </row>
    <row r="22" spans="1:29" s="2" customFormat="1" ht="12" customHeight="1">
      <c r="A22" s="20">
        <v>16</v>
      </c>
      <c r="B22" s="10" t="s">
        <v>66</v>
      </c>
      <c r="C22" s="12">
        <v>100</v>
      </c>
      <c r="D22" s="12">
        <v>99</v>
      </c>
      <c r="E22" s="14">
        <f t="shared" si="0"/>
        <v>0.99</v>
      </c>
      <c r="F22" s="12">
        <v>0</v>
      </c>
      <c r="G22" s="12">
        <v>99</v>
      </c>
      <c r="H22" s="12">
        <v>0</v>
      </c>
      <c r="I22" s="12">
        <v>0</v>
      </c>
      <c r="J22" s="12">
        <v>0</v>
      </c>
      <c r="K22" s="12">
        <v>0</v>
      </c>
      <c r="L22" s="12">
        <f t="shared" si="2"/>
        <v>0</v>
      </c>
      <c r="M22" s="12">
        <v>0</v>
      </c>
      <c r="N22" s="12">
        <v>0</v>
      </c>
      <c r="O22" s="12">
        <v>0</v>
      </c>
      <c r="P22" s="12">
        <f t="shared" si="3"/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99</v>
      </c>
      <c r="W22" s="12">
        <v>0</v>
      </c>
      <c r="X22" s="12">
        <v>102465</v>
      </c>
      <c r="Y22" s="12">
        <v>102465</v>
      </c>
      <c r="Z22" s="19">
        <v>0</v>
      </c>
      <c r="AA22" s="9" t="s">
        <v>36</v>
      </c>
      <c r="AB22" s="10" t="s">
        <v>110</v>
      </c>
      <c r="AC22" s="17" t="s">
        <v>136</v>
      </c>
    </row>
    <row r="23" spans="1:29" s="2" customFormat="1" ht="12" customHeight="1">
      <c r="A23" s="20">
        <v>17</v>
      </c>
      <c r="B23" s="10" t="s">
        <v>88</v>
      </c>
      <c r="C23" s="12">
        <v>200</v>
      </c>
      <c r="D23" s="12">
        <v>190</v>
      </c>
      <c r="E23" s="14">
        <f t="shared" si="0"/>
        <v>0.95</v>
      </c>
      <c r="F23" s="12">
        <v>0</v>
      </c>
      <c r="G23" s="12">
        <v>190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2"/>
        <v>0</v>
      </c>
      <c r="M23" s="12">
        <v>0</v>
      </c>
      <c r="N23" s="12">
        <v>0</v>
      </c>
      <c r="O23" s="12">
        <v>0</v>
      </c>
      <c r="P23" s="12">
        <f t="shared" si="3"/>
        <v>0</v>
      </c>
      <c r="Q23" s="12">
        <v>0</v>
      </c>
      <c r="R23" s="12">
        <v>0</v>
      </c>
      <c r="S23" s="12">
        <v>0</v>
      </c>
      <c r="T23" s="12">
        <v>0</v>
      </c>
      <c r="U23" s="12">
        <v>2</v>
      </c>
      <c r="V23" s="12">
        <v>188</v>
      </c>
      <c r="W23" s="12">
        <v>0</v>
      </c>
      <c r="X23" s="12">
        <v>193290</v>
      </c>
      <c r="Y23" s="12">
        <v>191220</v>
      </c>
      <c r="Z23" s="19">
        <v>2070</v>
      </c>
      <c r="AA23" s="9" t="s">
        <v>58</v>
      </c>
      <c r="AB23" s="10" t="s">
        <v>111</v>
      </c>
      <c r="AC23" s="17" t="s">
        <v>137</v>
      </c>
    </row>
    <row r="24" spans="1:29" s="2" customFormat="1" ht="12" customHeight="1">
      <c r="A24" s="20">
        <v>18</v>
      </c>
      <c r="B24" s="10" t="s">
        <v>76</v>
      </c>
      <c r="C24" s="12">
        <v>200</v>
      </c>
      <c r="D24" s="12">
        <v>194</v>
      </c>
      <c r="E24" s="14">
        <f t="shared" si="0"/>
        <v>0.97</v>
      </c>
      <c r="F24" s="12">
        <v>0</v>
      </c>
      <c r="G24" s="12">
        <v>194</v>
      </c>
      <c r="H24" s="12">
        <v>0</v>
      </c>
      <c r="I24" s="12">
        <v>0</v>
      </c>
      <c r="J24" s="12">
        <v>0</v>
      </c>
      <c r="K24" s="12">
        <v>0</v>
      </c>
      <c r="L24" s="12">
        <f t="shared" si="2"/>
        <v>0</v>
      </c>
      <c r="M24" s="12">
        <v>0</v>
      </c>
      <c r="N24" s="12">
        <v>0</v>
      </c>
      <c r="O24" s="12">
        <v>0</v>
      </c>
      <c r="P24" s="12">
        <f t="shared" si="3"/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194</v>
      </c>
      <c r="W24" s="12">
        <v>0</v>
      </c>
      <c r="X24" s="12">
        <v>174800</v>
      </c>
      <c r="Y24" s="12">
        <v>174800</v>
      </c>
      <c r="Z24" s="19">
        <v>0</v>
      </c>
      <c r="AA24" s="9" t="s">
        <v>46</v>
      </c>
      <c r="AB24" s="10" t="s">
        <v>108</v>
      </c>
      <c r="AC24" s="17" t="s">
        <v>138</v>
      </c>
    </row>
    <row r="25" spans="1:29" s="2" customFormat="1" ht="12" customHeight="1">
      <c r="A25" s="20">
        <v>19</v>
      </c>
      <c r="B25" s="10" t="s">
        <v>71</v>
      </c>
      <c r="C25" s="12">
        <v>50</v>
      </c>
      <c r="D25" s="12">
        <v>50</v>
      </c>
      <c r="E25" s="14">
        <f t="shared" si="0"/>
        <v>1</v>
      </c>
      <c r="F25" s="12">
        <v>0</v>
      </c>
      <c r="G25" s="12">
        <v>50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2"/>
        <v>0</v>
      </c>
      <c r="M25" s="12">
        <v>0</v>
      </c>
      <c r="N25" s="12">
        <v>0</v>
      </c>
      <c r="O25" s="12">
        <v>0</v>
      </c>
      <c r="P25" s="12">
        <f t="shared" si="3"/>
        <v>0</v>
      </c>
      <c r="Q25" s="12">
        <v>0</v>
      </c>
      <c r="R25" s="12">
        <v>0</v>
      </c>
      <c r="S25" s="12">
        <v>0</v>
      </c>
      <c r="T25" s="12">
        <v>0</v>
      </c>
      <c r="U25" s="12">
        <v>1</v>
      </c>
      <c r="V25" s="12">
        <v>49</v>
      </c>
      <c r="W25" s="12">
        <v>0</v>
      </c>
      <c r="X25" s="12">
        <v>50000</v>
      </c>
      <c r="Y25" s="12">
        <v>49000</v>
      </c>
      <c r="Z25" s="19">
        <v>1000</v>
      </c>
      <c r="AA25" s="9" t="s">
        <v>41</v>
      </c>
      <c r="AB25" s="10" t="s">
        <v>108</v>
      </c>
      <c r="AC25" s="17" t="s">
        <v>139</v>
      </c>
    </row>
    <row r="26" spans="1:29" s="2" customFormat="1" ht="12" customHeight="1">
      <c r="A26" s="20">
        <v>20</v>
      </c>
      <c r="B26" s="10" t="s">
        <v>69</v>
      </c>
      <c r="C26" s="12">
        <v>300</v>
      </c>
      <c r="D26" s="12">
        <v>300</v>
      </c>
      <c r="E26" s="14">
        <f t="shared" si="0"/>
        <v>1</v>
      </c>
      <c r="F26" s="12">
        <v>0</v>
      </c>
      <c r="G26" s="12">
        <v>300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2"/>
        <v>0</v>
      </c>
      <c r="M26" s="12">
        <v>0</v>
      </c>
      <c r="N26" s="12">
        <v>0</v>
      </c>
      <c r="O26" s="12">
        <v>0</v>
      </c>
      <c r="P26" s="12">
        <f t="shared" si="3"/>
        <v>0</v>
      </c>
      <c r="Q26" s="12">
        <v>0</v>
      </c>
      <c r="R26" s="12">
        <v>0</v>
      </c>
      <c r="S26" s="12">
        <v>0</v>
      </c>
      <c r="T26" s="12">
        <v>0</v>
      </c>
      <c r="U26" s="12">
        <v>28</v>
      </c>
      <c r="V26" s="12">
        <v>272</v>
      </c>
      <c r="W26" s="12">
        <v>0</v>
      </c>
      <c r="X26" s="12">
        <v>307000</v>
      </c>
      <c r="Y26" s="12">
        <v>278370</v>
      </c>
      <c r="Z26" s="19">
        <v>28630</v>
      </c>
      <c r="AA26" s="9" t="s">
        <v>39</v>
      </c>
      <c r="AB26" s="10" t="s">
        <v>112</v>
      </c>
      <c r="AC26" s="17" t="s">
        <v>140</v>
      </c>
    </row>
    <row r="27" spans="1:29" s="2" customFormat="1" ht="12" customHeight="1">
      <c r="A27" s="20">
        <v>21</v>
      </c>
      <c r="B27" s="10" t="s">
        <v>87</v>
      </c>
      <c r="C27" s="12">
        <v>37</v>
      </c>
      <c r="D27" s="12">
        <v>2</v>
      </c>
      <c r="E27" s="14">
        <f t="shared" si="0"/>
        <v>0.05405405405405406</v>
      </c>
      <c r="F27" s="12">
        <v>0</v>
      </c>
      <c r="G27" s="12">
        <v>2</v>
      </c>
      <c r="H27" s="12">
        <v>0</v>
      </c>
      <c r="I27" s="12">
        <v>0</v>
      </c>
      <c r="J27" s="12">
        <v>0</v>
      </c>
      <c r="K27" s="12">
        <v>0</v>
      </c>
      <c r="L27" s="12">
        <f t="shared" si="2"/>
        <v>0</v>
      </c>
      <c r="M27" s="12">
        <v>0</v>
      </c>
      <c r="N27" s="12">
        <v>0</v>
      </c>
      <c r="O27" s="12">
        <v>0</v>
      </c>
      <c r="P27" s="12">
        <f t="shared" si="3"/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2</v>
      </c>
      <c r="W27" s="12">
        <v>0</v>
      </c>
      <c r="X27" s="12">
        <v>1280</v>
      </c>
      <c r="Y27" s="12">
        <v>1280</v>
      </c>
      <c r="Z27" s="19">
        <v>0</v>
      </c>
      <c r="AA27" s="9" t="s">
        <v>57</v>
      </c>
      <c r="AB27" s="10" t="s">
        <v>113</v>
      </c>
      <c r="AC27" s="17" t="s">
        <v>141</v>
      </c>
    </row>
    <row r="28" spans="1:29" s="2" customFormat="1" ht="12" customHeight="1">
      <c r="A28" s="20">
        <v>22</v>
      </c>
      <c r="B28" s="10" t="s">
        <v>64</v>
      </c>
      <c r="C28" s="12">
        <v>41</v>
      </c>
      <c r="D28" s="12">
        <v>38</v>
      </c>
      <c r="E28" s="14">
        <f t="shared" si="0"/>
        <v>0.926829268292683</v>
      </c>
      <c r="F28" s="12">
        <v>0</v>
      </c>
      <c r="G28" s="12">
        <v>0</v>
      </c>
      <c r="H28" s="12">
        <v>0</v>
      </c>
      <c r="I28" s="12">
        <v>38</v>
      </c>
      <c r="J28" s="12">
        <v>0</v>
      </c>
      <c r="K28" s="12">
        <v>0</v>
      </c>
      <c r="L28" s="12">
        <f t="shared" si="2"/>
        <v>38</v>
      </c>
      <c r="M28" s="12">
        <v>4</v>
      </c>
      <c r="N28" s="12">
        <v>1</v>
      </c>
      <c r="O28" s="12">
        <v>33</v>
      </c>
      <c r="P28" s="12">
        <f t="shared" si="3"/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36100</v>
      </c>
      <c r="Y28" s="12">
        <v>0</v>
      </c>
      <c r="Z28" s="19">
        <v>36100</v>
      </c>
      <c r="AA28" s="9" t="s">
        <v>34</v>
      </c>
      <c r="AB28" s="10" t="s">
        <v>114</v>
      </c>
      <c r="AC28" s="17" t="s">
        <v>142</v>
      </c>
    </row>
    <row r="29" spans="1:29" s="2" customFormat="1" ht="12" customHeight="1">
      <c r="A29" s="20">
        <v>23</v>
      </c>
      <c r="B29" s="10" t="s">
        <v>62</v>
      </c>
      <c r="C29" s="12">
        <v>148</v>
      </c>
      <c r="D29" s="12">
        <v>97</v>
      </c>
      <c r="E29" s="14">
        <f t="shared" si="0"/>
        <v>0.6554054054054054</v>
      </c>
      <c r="F29" s="12">
        <v>0</v>
      </c>
      <c r="G29" s="12">
        <v>97</v>
      </c>
      <c r="H29" s="12">
        <v>0</v>
      </c>
      <c r="I29" s="12">
        <v>0</v>
      </c>
      <c r="J29" s="12">
        <v>0</v>
      </c>
      <c r="K29" s="12">
        <v>0</v>
      </c>
      <c r="L29" s="12">
        <f t="shared" si="2"/>
        <v>0</v>
      </c>
      <c r="M29" s="12">
        <v>0</v>
      </c>
      <c r="N29" s="12">
        <v>0</v>
      </c>
      <c r="O29" s="12">
        <v>0</v>
      </c>
      <c r="P29" s="12">
        <f t="shared" si="3"/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97</v>
      </c>
      <c r="W29" s="12">
        <v>0</v>
      </c>
      <c r="X29" s="12">
        <v>77600</v>
      </c>
      <c r="Y29" s="12">
        <v>77600</v>
      </c>
      <c r="Z29" s="19">
        <v>0</v>
      </c>
      <c r="AA29" s="9" t="s">
        <v>32</v>
      </c>
      <c r="AB29" s="10" t="s">
        <v>115</v>
      </c>
      <c r="AC29" s="17" t="s">
        <v>143</v>
      </c>
    </row>
    <row r="30" spans="1:29" s="2" customFormat="1" ht="12" customHeight="1">
      <c r="A30" s="20">
        <v>24</v>
      </c>
      <c r="B30" s="10" t="s">
        <v>86</v>
      </c>
      <c r="C30" s="12">
        <v>64</v>
      </c>
      <c r="D30" s="12">
        <v>2</v>
      </c>
      <c r="E30" s="14">
        <f t="shared" si="0"/>
        <v>0.03125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f t="shared" si="2"/>
        <v>0</v>
      </c>
      <c r="M30" s="12">
        <v>0</v>
      </c>
      <c r="N30" s="12">
        <v>0</v>
      </c>
      <c r="O30" s="12">
        <v>0</v>
      </c>
      <c r="P30" s="12">
        <f t="shared" si="3"/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2</v>
      </c>
      <c r="W30" s="12">
        <v>0</v>
      </c>
      <c r="X30" s="12">
        <v>2400</v>
      </c>
      <c r="Y30" s="12">
        <v>2400</v>
      </c>
      <c r="Z30" s="19">
        <v>0</v>
      </c>
      <c r="AA30" s="9" t="s">
        <v>56</v>
      </c>
      <c r="AB30" s="10" t="s">
        <v>116</v>
      </c>
      <c r="AC30" s="17" t="s">
        <v>144</v>
      </c>
    </row>
    <row r="31" spans="1:29" s="2" customFormat="1" ht="12" customHeight="1">
      <c r="A31" s="20">
        <v>25</v>
      </c>
      <c r="B31" s="10" t="s">
        <v>74</v>
      </c>
      <c r="C31" s="12">
        <v>225</v>
      </c>
      <c r="D31" s="12">
        <v>221</v>
      </c>
      <c r="E31" s="14">
        <f t="shared" si="0"/>
        <v>0.9822222222222222</v>
      </c>
      <c r="F31" s="12">
        <v>0</v>
      </c>
      <c r="G31" s="12">
        <v>221</v>
      </c>
      <c r="H31" s="12">
        <v>0</v>
      </c>
      <c r="I31" s="12">
        <v>0</v>
      </c>
      <c r="J31" s="12">
        <v>0</v>
      </c>
      <c r="K31" s="12">
        <v>0</v>
      </c>
      <c r="L31" s="12">
        <f t="shared" si="2"/>
        <v>0</v>
      </c>
      <c r="M31" s="12">
        <v>0</v>
      </c>
      <c r="N31" s="12">
        <v>0</v>
      </c>
      <c r="O31" s="12">
        <v>0</v>
      </c>
      <c r="P31" s="12">
        <f t="shared" si="3"/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221</v>
      </c>
      <c r="W31" s="12">
        <v>0</v>
      </c>
      <c r="X31" s="12">
        <v>304965</v>
      </c>
      <c r="Y31" s="12">
        <v>304965</v>
      </c>
      <c r="Z31" s="19">
        <v>0</v>
      </c>
      <c r="AA31" s="9" t="s">
        <v>44</v>
      </c>
      <c r="AB31" s="10" t="s">
        <v>115</v>
      </c>
      <c r="AC31" s="17" t="s">
        <v>145</v>
      </c>
    </row>
    <row r="32" spans="1:29" s="2" customFormat="1" ht="12" customHeight="1">
      <c r="A32" s="20">
        <v>26</v>
      </c>
      <c r="B32" s="10" t="s">
        <v>68</v>
      </c>
      <c r="C32" s="12">
        <v>300</v>
      </c>
      <c r="D32" s="12">
        <v>284</v>
      </c>
      <c r="E32" s="14">
        <f t="shared" si="0"/>
        <v>0.9466666666666667</v>
      </c>
      <c r="F32" s="12">
        <v>0</v>
      </c>
      <c r="G32" s="12">
        <v>166</v>
      </c>
      <c r="H32" s="12">
        <v>118</v>
      </c>
      <c r="I32" s="12">
        <v>0</v>
      </c>
      <c r="J32" s="12">
        <v>0</v>
      </c>
      <c r="K32" s="12">
        <v>0</v>
      </c>
      <c r="L32" s="12">
        <f t="shared" si="2"/>
        <v>118</v>
      </c>
      <c r="M32" s="12">
        <v>40</v>
      </c>
      <c r="N32" s="12">
        <v>63</v>
      </c>
      <c r="O32" s="12">
        <v>15</v>
      </c>
      <c r="P32" s="12">
        <f t="shared" si="3"/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166</v>
      </c>
      <c r="W32" s="12">
        <v>0</v>
      </c>
      <c r="X32" s="12">
        <v>476046</v>
      </c>
      <c r="Y32" s="12">
        <v>276390</v>
      </c>
      <c r="Z32" s="19">
        <v>199656</v>
      </c>
      <c r="AA32" s="9" t="s">
        <v>38</v>
      </c>
      <c r="AB32" s="10" t="s">
        <v>117</v>
      </c>
      <c r="AC32" s="17" t="s">
        <v>146</v>
      </c>
    </row>
    <row r="33" spans="1:29" s="2" customFormat="1" ht="12" customHeight="1">
      <c r="A33" s="20">
        <v>27</v>
      </c>
      <c r="B33" s="10" t="s">
        <v>72</v>
      </c>
      <c r="C33" s="12">
        <v>93</v>
      </c>
      <c r="D33" s="12">
        <v>0</v>
      </c>
      <c r="E33" s="14">
        <f t="shared" si="0"/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t="shared" si="2"/>
        <v>0</v>
      </c>
      <c r="M33" s="12">
        <v>0</v>
      </c>
      <c r="N33" s="12">
        <v>0</v>
      </c>
      <c r="O33" s="12">
        <v>0</v>
      </c>
      <c r="P33" s="12">
        <f t="shared" si="3"/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9">
        <v>0</v>
      </c>
      <c r="AA33" s="9" t="s">
        <v>42</v>
      </c>
      <c r="AB33" s="10" t="s">
        <v>118</v>
      </c>
      <c r="AC33" s="17" t="s">
        <v>147</v>
      </c>
    </row>
    <row r="34" spans="1:29" s="2" customFormat="1" ht="12" customHeight="1">
      <c r="A34" s="20">
        <v>28</v>
      </c>
      <c r="B34" s="10" t="s">
        <v>65</v>
      </c>
      <c r="C34" s="12">
        <v>385</v>
      </c>
      <c r="D34" s="12">
        <v>372</v>
      </c>
      <c r="E34" s="14">
        <f t="shared" si="0"/>
        <v>0.9662337662337662</v>
      </c>
      <c r="F34" s="12">
        <v>0</v>
      </c>
      <c r="G34" s="12">
        <v>372</v>
      </c>
      <c r="H34" s="12">
        <v>0</v>
      </c>
      <c r="I34" s="12">
        <v>0</v>
      </c>
      <c r="J34" s="12">
        <v>0</v>
      </c>
      <c r="K34" s="12">
        <v>0</v>
      </c>
      <c r="L34" s="12">
        <f t="shared" si="2"/>
        <v>0</v>
      </c>
      <c r="M34" s="12">
        <v>0</v>
      </c>
      <c r="N34" s="12">
        <v>0</v>
      </c>
      <c r="O34" s="12">
        <v>0</v>
      </c>
      <c r="P34" s="12">
        <f t="shared" si="3"/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372</v>
      </c>
      <c r="W34" s="12">
        <v>0</v>
      </c>
      <c r="X34" s="12">
        <v>551025</v>
      </c>
      <c r="Y34" s="12">
        <v>551025</v>
      </c>
      <c r="Z34" s="19">
        <v>0</v>
      </c>
      <c r="AA34" s="9" t="s">
        <v>35</v>
      </c>
      <c r="AB34" s="10" t="s">
        <v>119</v>
      </c>
      <c r="AC34" s="17" t="s">
        <v>148</v>
      </c>
    </row>
    <row r="35" spans="1:29" s="2" customFormat="1" ht="12" customHeight="1">
      <c r="A35" s="20">
        <v>29</v>
      </c>
      <c r="B35" s="10" t="s">
        <v>90</v>
      </c>
      <c r="C35" s="12">
        <v>79</v>
      </c>
      <c r="D35" s="12">
        <v>77</v>
      </c>
      <c r="E35" s="14">
        <f t="shared" si="0"/>
        <v>0.9746835443037974</v>
      </c>
      <c r="F35" s="12">
        <v>0</v>
      </c>
      <c r="G35" s="12">
        <v>77</v>
      </c>
      <c r="H35" s="12">
        <v>0</v>
      </c>
      <c r="I35" s="12">
        <v>0</v>
      </c>
      <c r="J35" s="12">
        <v>0</v>
      </c>
      <c r="K35" s="12">
        <v>0</v>
      </c>
      <c r="L35" s="12">
        <f t="shared" si="2"/>
        <v>0</v>
      </c>
      <c r="M35" s="12">
        <v>0</v>
      </c>
      <c r="N35" s="12">
        <v>0</v>
      </c>
      <c r="O35" s="12">
        <v>0</v>
      </c>
      <c r="P35" s="12">
        <f t="shared" si="3"/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77</v>
      </c>
      <c r="W35" s="12">
        <v>0</v>
      </c>
      <c r="X35" s="12">
        <v>128205</v>
      </c>
      <c r="Y35" s="12">
        <v>128205</v>
      </c>
      <c r="Z35" s="19">
        <v>0</v>
      </c>
      <c r="AA35" s="9" t="s">
        <v>60</v>
      </c>
      <c r="AB35" s="10" t="s">
        <v>120</v>
      </c>
      <c r="AC35" s="17" t="s">
        <v>149</v>
      </c>
    </row>
  </sheetData>
  <sheetProtection/>
  <mergeCells count="28">
    <mergeCell ref="AC3:AC5"/>
    <mergeCell ref="AA3:AA5"/>
    <mergeCell ref="F3:K3"/>
    <mergeCell ref="AB3:AB5"/>
    <mergeCell ref="U4:U5"/>
    <mergeCell ref="V4:V5"/>
    <mergeCell ref="W4:W5"/>
    <mergeCell ref="X3:X5"/>
    <mergeCell ref="Y3:Z3"/>
    <mergeCell ref="Y4:Y5"/>
    <mergeCell ref="H4:H5"/>
    <mergeCell ref="G4:G5"/>
    <mergeCell ref="Z4:Z5"/>
    <mergeCell ref="L3:W3"/>
    <mergeCell ref="M4:O4"/>
    <mergeCell ref="P4:P5"/>
    <mergeCell ref="Q4:T4"/>
    <mergeCell ref="K4:K5"/>
    <mergeCell ref="F4:F5"/>
    <mergeCell ref="L4:L5"/>
    <mergeCell ref="A1:AC1"/>
    <mergeCell ref="E3:E5"/>
    <mergeCell ref="D3:D5"/>
    <mergeCell ref="C3:C5"/>
    <mergeCell ref="B3:B5"/>
    <mergeCell ref="A3:A5"/>
    <mergeCell ref="J4:J5"/>
    <mergeCell ref="I4:I5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28" sqref="L28"/>
    </sheetView>
  </sheetViews>
  <sheetFormatPr defaultColWidth="9.140625" defaultRowHeight="15"/>
  <cols>
    <col min="1" max="1" width="5.421875" style="0" customWidth="1"/>
    <col min="2" max="2" width="22.421875" style="0" customWidth="1"/>
    <col min="3" max="3" width="9.140625" style="0" bestFit="1" customWidth="1"/>
    <col min="4" max="4" width="10.140625" style="0" bestFit="1" customWidth="1"/>
    <col min="7" max="7" width="26.421875" style="0" customWidth="1"/>
    <col min="8" max="8" width="34.57421875" style="0" customWidth="1"/>
    <col min="9" max="9" width="20.421875" style="0" customWidth="1"/>
  </cols>
  <sheetData>
    <row r="1" spans="1:9" ht="25.5">
      <c r="A1" s="26" t="s">
        <v>61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" thickBot="1">
      <c r="A2" s="1" t="s">
        <v>1</v>
      </c>
      <c r="B2" s="1"/>
      <c r="C2" s="1"/>
      <c r="D2" s="1"/>
      <c r="E2" s="23" t="s">
        <v>26</v>
      </c>
      <c r="F2" s="21" t="s">
        <v>31</v>
      </c>
      <c r="H2" s="21" t="s">
        <v>2</v>
      </c>
      <c r="I2" s="22">
        <v>43545</v>
      </c>
    </row>
    <row r="3" spans="1:9" s="3" customFormat="1" ht="11.25" customHeight="1">
      <c r="A3" s="30" t="s">
        <v>0</v>
      </c>
      <c r="B3" s="29" t="s">
        <v>27</v>
      </c>
      <c r="C3" s="29" t="s">
        <v>29</v>
      </c>
      <c r="D3" s="40" t="s">
        <v>18</v>
      </c>
      <c r="E3" s="29" t="s">
        <v>19</v>
      </c>
      <c r="F3" s="41"/>
      <c r="G3" s="30" t="s">
        <v>96</v>
      </c>
      <c r="H3" s="29" t="s">
        <v>95</v>
      </c>
      <c r="I3" s="36" t="s">
        <v>97</v>
      </c>
    </row>
    <row r="4" spans="1:9" s="3" customFormat="1" ht="11.25" customHeight="1">
      <c r="A4" s="31"/>
      <c r="B4" s="24"/>
      <c r="C4" s="24"/>
      <c r="D4" s="24"/>
      <c r="E4" s="24" t="s">
        <v>20</v>
      </c>
      <c r="F4" s="33" t="s">
        <v>94</v>
      </c>
      <c r="G4" s="31"/>
      <c r="H4" s="24"/>
      <c r="I4" s="37"/>
    </row>
    <row r="5" spans="1:9" s="3" customFormat="1" ht="12" thickBot="1">
      <c r="A5" s="32"/>
      <c r="B5" s="25"/>
      <c r="C5" s="25"/>
      <c r="D5" s="25"/>
      <c r="E5" s="25"/>
      <c r="F5" s="34"/>
      <c r="G5" s="32"/>
      <c r="H5" s="39"/>
      <c r="I5" s="38"/>
    </row>
    <row r="6" spans="1:9" s="2" customFormat="1" ht="24" customHeight="1" thickBot="1">
      <c r="A6" s="5"/>
      <c r="B6" s="6" t="s">
        <v>25</v>
      </c>
      <c r="C6" s="11">
        <v>3322</v>
      </c>
      <c r="D6" s="11">
        <v>3726082</v>
      </c>
      <c r="E6" s="11">
        <v>3423456</v>
      </c>
      <c r="F6" s="18">
        <v>302626</v>
      </c>
      <c r="G6" s="5"/>
      <c r="H6" s="7"/>
      <c r="I6" s="8"/>
    </row>
    <row r="7" spans="1:9" s="2" customFormat="1" ht="12" customHeight="1">
      <c r="A7" s="20">
        <v>1</v>
      </c>
      <c r="B7" s="10" t="s">
        <v>83</v>
      </c>
      <c r="C7" s="12">
        <v>94</v>
      </c>
      <c r="D7" s="12">
        <v>97290</v>
      </c>
      <c r="E7" s="16">
        <v>97290</v>
      </c>
      <c r="F7" s="19">
        <v>0</v>
      </c>
      <c r="G7" s="9" t="s">
        <v>53</v>
      </c>
      <c r="H7" s="10" t="s">
        <v>98</v>
      </c>
      <c r="I7" s="17" t="s">
        <v>121</v>
      </c>
    </row>
    <row r="8" spans="1:9" s="2" customFormat="1" ht="12" customHeight="1">
      <c r="A8" s="20">
        <v>2</v>
      </c>
      <c r="B8" s="10" t="s">
        <v>80</v>
      </c>
      <c r="C8" s="12">
        <v>95</v>
      </c>
      <c r="D8" s="12">
        <v>98325</v>
      </c>
      <c r="E8" s="12">
        <v>98325</v>
      </c>
      <c r="F8" s="19">
        <v>0</v>
      </c>
      <c r="G8" s="9" t="s">
        <v>50</v>
      </c>
      <c r="H8" s="10" t="s">
        <v>99</v>
      </c>
      <c r="I8" s="17" t="s">
        <v>122</v>
      </c>
    </row>
    <row r="9" spans="1:9" s="2" customFormat="1" ht="12" customHeight="1">
      <c r="A9" s="20">
        <v>3</v>
      </c>
      <c r="B9" s="10" t="s">
        <v>63</v>
      </c>
      <c r="C9" s="12">
        <v>93</v>
      </c>
      <c r="D9" s="12">
        <v>74400</v>
      </c>
      <c r="E9" s="12">
        <v>73600</v>
      </c>
      <c r="F9" s="19">
        <v>800</v>
      </c>
      <c r="G9" s="9" t="s">
        <v>33</v>
      </c>
      <c r="H9" s="10" t="s">
        <v>100</v>
      </c>
      <c r="I9" s="17" t="s">
        <v>123</v>
      </c>
    </row>
    <row r="10" spans="1:9" s="2" customFormat="1" ht="12" customHeight="1">
      <c r="A10" s="20">
        <v>4</v>
      </c>
      <c r="B10" s="10" t="s">
        <v>70</v>
      </c>
      <c r="C10" s="12">
        <v>349</v>
      </c>
      <c r="D10" s="12">
        <v>336200</v>
      </c>
      <c r="E10" s="12">
        <v>332295</v>
      </c>
      <c r="F10" s="19">
        <v>3905</v>
      </c>
      <c r="G10" s="9" t="s">
        <v>40</v>
      </c>
      <c r="H10" s="10" t="s">
        <v>98</v>
      </c>
      <c r="I10" s="17" t="s">
        <v>124</v>
      </c>
    </row>
    <row r="11" spans="1:9" s="2" customFormat="1" ht="12" customHeight="1">
      <c r="A11" s="20">
        <v>5</v>
      </c>
      <c r="B11" s="10" t="s">
        <v>81</v>
      </c>
      <c r="C11" s="12">
        <v>42</v>
      </c>
      <c r="D11" s="12">
        <v>33600</v>
      </c>
      <c r="E11" s="12">
        <v>26400</v>
      </c>
      <c r="F11" s="19">
        <v>7200</v>
      </c>
      <c r="G11" s="9" t="s">
        <v>51</v>
      </c>
      <c r="H11" s="10" t="s">
        <v>102</v>
      </c>
      <c r="I11" s="17" t="s">
        <v>126</v>
      </c>
    </row>
    <row r="12" spans="1:9" s="2" customFormat="1" ht="12" customHeight="1">
      <c r="A12" s="20">
        <v>6</v>
      </c>
      <c r="B12" s="10" t="s">
        <v>78</v>
      </c>
      <c r="C12" s="12">
        <v>193</v>
      </c>
      <c r="D12" s="12">
        <v>174200</v>
      </c>
      <c r="E12" s="12">
        <v>173200</v>
      </c>
      <c r="F12" s="19">
        <v>1000</v>
      </c>
      <c r="G12" s="9" t="s">
        <v>48</v>
      </c>
      <c r="H12" s="10" t="s">
        <v>103</v>
      </c>
      <c r="I12" s="17" t="s">
        <v>127</v>
      </c>
    </row>
    <row r="13" spans="1:9" s="2" customFormat="1" ht="12" customHeight="1">
      <c r="A13" s="20">
        <v>7</v>
      </c>
      <c r="B13" s="10" t="s">
        <v>75</v>
      </c>
      <c r="C13" s="12">
        <v>62</v>
      </c>
      <c r="D13" s="12">
        <v>64170</v>
      </c>
      <c r="E13" s="12">
        <v>58995</v>
      </c>
      <c r="F13" s="19">
        <v>5175</v>
      </c>
      <c r="G13" s="9" t="s">
        <v>45</v>
      </c>
      <c r="H13" s="10" t="s">
        <v>98</v>
      </c>
      <c r="I13" s="17" t="s">
        <v>128</v>
      </c>
    </row>
    <row r="14" spans="1:9" s="2" customFormat="1" ht="12" customHeight="1">
      <c r="A14" s="20">
        <v>8</v>
      </c>
      <c r="B14" s="10" t="s">
        <v>79</v>
      </c>
      <c r="C14" s="12">
        <v>95</v>
      </c>
      <c r="D14" s="12">
        <v>98325</v>
      </c>
      <c r="E14" s="12">
        <v>83835</v>
      </c>
      <c r="F14" s="19">
        <v>14490</v>
      </c>
      <c r="G14" s="9" t="s">
        <v>49</v>
      </c>
      <c r="H14" s="10" t="s">
        <v>104</v>
      </c>
      <c r="I14" s="17" t="s">
        <v>129</v>
      </c>
    </row>
    <row r="15" spans="1:9" s="2" customFormat="1" ht="12" customHeight="1">
      <c r="A15" s="20">
        <v>9</v>
      </c>
      <c r="B15" s="10" t="s">
        <v>84</v>
      </c>
      <c r="C15" s="12">
        <v>31</v>
      </c>
      <c r="D15" s="12">
        <v>23436</v>
      </c>
      <c r="E15" s="12">
        <v>23436</v>
      </c>
      <c r="F15" s="19">
        <v>0</v>
      </c>
      <c r="G15" s="9" t="s">
        <v>54</v>
      </c>
      <c r="H15" s="10" t="s">
        <v>105</v>
      </c>
      <c r="I15" s="17" t="s">
        <v>130</v>
      </c>
    </row>
    <row r="16" spans="1:9" s="2" customFormat="1" ht="12" customHeight="1">
      <c r="A16" s="20">
        <v>10</v>
      </c>
      <c r="B16" s="10" t="s">
        <v>73</v>
      </c>
      <c r="C16" s="12">
        <v>4</v>
      </c>
      <c r="D16" s="12">
        <v>2560</v>
      </c>
      <c r="E16" s="12">
        <v>2560</v>
      </c>
      <c r="F16" s="19">
        <v>0</v>
      </c>
      <c r="G16" s="9" t="s">
        <v>43</v>
      </c>
      <c r="H16" s="10" t="s">
        <v>106</v>
      </c>
      <c r="I16" s="17" t="s">
        <v>131</v>
      </c>
    </row>
    <row r="17" spans="1:9" s="2" customFormat="1" ht="12" customHeight="1">
      <c r="A17" s="20">
        <v>11</v>
      </c>
      <c r="B17" s="10" t="s">
        <v>89</v>
      </c>
      <c r="C17" s="12">
        <v>45</v>
      </c>
      <c r="D17" s="12">
        <v>45000</v>
      </c>
      <c r="E17" s="12">
        <v>45000</v>
      </c>
      <c r="F17" s="19">
        <v>0</v>
      </c>
      <c r="G17" s="9" t="s">
        <v>59</v>
      </c>
      <c r="H17" s="10" t="s">
        <v>108</v>
      </c>
      <c r="I17" s="17" t="s">
        <v>133</v>
      </c>
    </row>
    <row r="18" spans="1:9" s="2" customFormat="1" ht="12" customHeight="1">
      <c r="A18" s="20">
        <v>12</v>
      </c>
      <c r="B18" s="10" t="s">
        <v>82</v>
      </c>
      <c r="C18" s="12">
        <v>96</v>
      </c>
      <c r="D18" s="12">
        <v>96000</v>
      </c>
      <c r="E18" s="12">
        <v>96000</v>
      </c>
      <c r="F18" s="19">
        <v>0</v>
      </c>
      <c r="G18" s="9" t="s">
        <v>52</v>
      </c>
      <c r="H18" s="10" t="s">
        <v>108</v>
      </c>
      <c r="I18" s="17" t="s">
        <v>134</v>
      </c>
    </row>
    <row r="19" spans="1:9" s="2" customFormat="1" ht="12" customHeight="1">
      <c r="A19" s="20">
        <v>13</v>
      </c>
      <c r="B19" s="10" t="s">
        <v>77</v>
      </c>
      <c r="C19" s="12">
        <v>197</v>
      </c>
      <c r="D19" s="12">
        <v>177400</v>
      </c>
      <c r="E19" s="12">
        <v>174800</v>
      </c>
      <c r="F19" s="19">
        <v>2600</v>
      </c>
      <c r="G19" s="9" t="s">
        <v>47</v>
      </c>
      <c r="H19" s="10" t="s">
        <v>109</v>
      </c>
      <c r="I19" s="17" t="s">
        <v>135</v>
      </c>
    </row>
    <row r="20" spans="1:9" s="2" customFormat="1" ht="12" customHeight="1">
      <c r="A20" s="20">
        <v>14</v>
      </c>
      <c r="B20" s="10" t="s">
        <v>66</v>
      </c>
      <c r="C20" s="12">
        <v>99</v>
      </c>
      <c r="D20" s="12">
        <v>102465</v>
      </c>
      <c r="E20" s="12">
        <v>102465</v>
      </c>
      <c r="F20" s="19">
        <v>0</v>
      </c>
      <c r="G20" s="9" t="s">
        <v>36</v>
      </c>
      <c r="H20" s="10" t="s">
        <v>110</v>
      </c>
      <c r="I20" s="17" t="s">
        <v>136</v>
      </c>
    </row>
    <row r="21" spans="1:9" s="2" customFormat="1" ht="12" customHeight="1">
      <c r="A21" s="20">
        <v>15</v>
      </c>
      <c r="B21" s="10" t="s">
        <v>88</v>
      </c>
      <c r="C21" s="12">
        <v>190</v>
      </c>
      <c r="D21" s="12">
        <v>193290</v>
      </c>
      <c r="E21" s="12">
        <v>191220</v>
      </c>
      <c r="F21" s="19">
        <v>2070</v>
      </c>
      <c r="G21" s="9" t="s">
        <v>58</v>
      </c>
      <c r="H21" s="10" t="s">
        <v>111</v>
      </c>
      <c r="I21" s="17" t="s">
        <v>137</v>
      </c>
    </row>
    <row r="22" spans="1:9" s="2" customFormat="1" ht="12" customHeight="1">
      <c r="A22" s="20">
        <v>16</v>
      </c>
      <c r="B22" s="10" t="s">
        <v>76</v>
      </c>
      <c r="C22" s="12">
        <v>194</v>
      </c>
      <c r="D22" s="12">
        <v>174800</v>
      </c>
      <c r="E22" s="12">
        <v>174800</v>
      </c>
      <c r="F22" s="19">
        <v>0</v>
      </c>
      <c r="G22" s="9" t="s">
        <v>46</v>
      </c>
      <c r="H22" s="10" t="s">
        <v>108</v>
      </c>
      <c r="I22" s="17" t="s">
        <v>138</v>
      </c>
    </row>
    <row r="23" spans="1:9" s="2" customFormat="1" ht="12" customHeight="1">
      <c r="A23" s="20">
        <v>17</v>
      </c>
      <c r="B23" s="10" t="s">
        <v>71</v>
      </c>
      <c r="C23" s="12">
        <v>50</v>
      </c>
      <c r="D23" s="12">
        <v>50000</v>
      </c>
      <c r="E23" s="12">
        <v>49000</v>
      </c>
      <c r="F23" s="19">
        <v>1000</v>
      </c>
      <c r="G23" s="9" t="s">
        <v>41</v>
      </c>
      <c r="H23" s="10" t="s">
        <v>108</v>
      </c>
      <c r="I23" s="17" t="s">
        <v>139</v>
      </c>
    </row>
    <row r="24" spans="1:9" s="2" customFormat="1" ht="12" customHeight="1">
      <c r="A24" s="20">
        <v>18</v>
      </c>
      <c r="B24" s="10" t="s">
        <v>69</v>
      </c>
      <c r="C24" s="12">
        <v>300</v>
      </c>
      <c r="D24" s="12">
        <v>307000</v>
      </c>
      <c r="E24" s="12">
        <v>278370</v>
      </c>
      <c r="F24" s="19">
        <v>28630</v>
      </c>
      <c r="G24" s="9" t="s">
        <v>39</v>
      </c>
      <c r="H24" s="10" t="s">
        <v>112</v>
      </c>
      <c r="I24" s="17" t="s">
        <v>140</v>
      </c>
    </row>
    <row r="25" spans="1:9" s="2" customFormat="1" ht="12" customHeight="1">
      <c r="A25" s="20">
        <v>19</v>
      </c>
      <c r="B25" s="10" t="s">
        <v>87</v>
      </c>
      <c r="C25" s="12">
        <v>2</v>
      </c>
      <c r="D25" s="12">
        <v>1280</v>
      </c>
      <c r="E25" s="12">
        <v>1280</v>
      </c>
      <c r="F25" s="19">
        <v>0</v>
      </c>
      <c r="G25" s="9" t="s">
        <v>57</v>
      </c>
      <c r="H25" s="10" t="s">
        <v>113</v>
      </c>
      <c r="I25" s="17" t="s">
        <v>141</v>
      </c>
    </row>
    <row r="26" spans="1:9" s="2" customFormat="1" ht="12" customHeight="1">
      <c r="A26" s="20">
        <v>20</v>
      </c>
      <c r="B26" s="10" t="s">
        <v>64</v>
      </c>
      <c r="C26" s="12">
        <v>38</v>
      </c>
      <c r="D26" s="12">
        <v>36100</v>
      </c>
      <c r="E26" s="12">
        <v>0</v>
      </c>
      <c r="F26" s="19">
        <v>36100</v>
      </c>
      <c r="G26" s="9" t="s">
        <v>34</v>
      </c>
      <c r="H26" s="10" t="s">
        <v>114</v>
      </c>
      <c r="I26" s="17" t="s">
        <v>142</v>
      </c>
    </row>
    <row r="27" spans="1:9" s="2" customFormat="1" ht="12" customHeight="1">
      <c r="A27" s="20">
        <v>21</v>
      </c>
      <c r="B27" s="10" t="s">
        <v>62</v>
      </c>
      <c r="C27" s="12">
        <v>97</v>
      </c>
      <c r="D27" s="12">
        <v>77600</v>
      </c>
      <c r="E27" s="12">
        <v>77600</v>
      </c>
      <c r="F27" s="19">
        <v>0</v>
      </c>
      <c r="G27" s="9" t="s">
        <v>32</v>
      </c>
      <c r="H27" s="10" t="s">
        <v>115</v>
      </c>
      <c r="I27" s="17" t="s">
        <v>143</v>
      </c>
    </row>
    <row r="28" spans="1:9" s="2" customFormat="1" ht="12" customHeight="1">
      <c r="A28" s="20">
        <v>22</v>
      </c>
      <c r="B28" s="10" t="s">
        <v>86</v>
      </c>
      <c r="C28" s="12">
        <v>2</v>
      </c>
      <c r="D28" s="12">
        <v>2400</v>
      </c>
      <c r="E28" s="12">
        <v>2400</v>
      </c>
      <c r="F28" s="19">
        <v>0</v>
      </c>
      <c r="G28" s="9" t="s">
        <v>56</v>
      </c>
      <c r="H28" s="10" t="s">
        <v>116</v>
      </c>
      <c r="I28" s="17" t="s">
        <v>144</v>
      </c>
    </row>
    <row r="29" spans="1:9" s="2" customFormat="1" ht="12" customHeight="1">
      <c r="A29" s="20">
        <v>23</v>
      </c>
      <c r="B29" s="10" t="s">
        <v>74</v>
      </c>
      <c r="C29" s="12">
        <v>221</v>
      </c>
      <c r="D29" s="12">
        <v>304965</v>
      </c>
      <c r="E29" s="12">
        <v>304965</v>
      </c>
      <c r="F29" s="19">
        <v>0</v>
      </c>
      <c r="G29" s="9" t="s">
        <v>44</v>
      </c>
      <c r="H29" s="10" t="s">
        <v>115</v>
      </c>
      <c r="I29" s="17" t="s">
        <v>145</v>
      </c>
    </row>
    <row r="30" spans="1:9" s="2" customFormat="1" ht="12" customHeight="1">
      <c r="A30" s="20">
        <v>24</v>
      </c>
      <c r="B30" s="10" t="s">
        <v>68</v>
      </c>
      <c r="C30" s="12">
        <v>284</v>
      </c>
      <c r="D30" s="12">
        <v>476046</v>
      </c>
      <c r="E30" s="12">
        <v>276390</v>
      </c>
      <c r="F30" s="19">
        <v>199656</v>
      </c>
      <c r="G30" s="9" t="s">
        <v>38</v>
      </c>
      <c r="H30" s="10" t="s">
        <v>117</v>
      </c>
      <c r="I30" s="17" t="s">
        <v>146</v>
      </c>
    </row>
    <row r="31" spans="1:9" s="2" customFormat="1" ht="12" customHeight="1">
      <c r="A31" s="20">
        <v>25</v>
      </c>
      <c r="B31" s="10" t="s">
        <v>65</v>
      </c>
      <c r="C31" s="12">
        <v>372</v>
      </c>
      <c r="D31" s="12">
        <v>551025</v>
      </c>
      <c r="E31" s="12">
        <v>551025</v>
      </c>
      <c r="F31" s="19">
        <v>0</v>
      </c>
      <c r="G31" s="9" t="s">
        <v>35</v>
      </c>
      <c r="H31" s="10" t="s">
        <v>119</v>
      </c>
      <c r="I31" s="17" t="s">
        <v>148</v>
      </c>
    </row>
    <row r="32" spans="1:9" s="2" customFormat="1" ht="12" customHeight="1">
      <c r="A32" s="20">
        <v>26</v>
      </c>
      <c r="B32" s="10" t="s">
        <v>90</v>
      </c>
      <c r="C32" s="12">
        <v>77</v>
      </c>
      <c r="D32" s="12">
        <v>128205</v>
      </c>
      <c r="E32" s="12">
        <v>128205</v>
      </c>
      <c r="F32" s="19">
        <v>0</v>
      </c>
      <c r="G32" s="9" t="s">
        <v>60</v>
      </c>
      <c r="H32" s="10" t="s">
        <v>120</v>
      </c>
      <c r="I32" s="17" t="s">
        <v>149</v>
      </c>
    </row>
  </sheetData>
  <sheetProtection/>
  <mergeCells count="11">
    <mergeCell ref="A1:I1"/>
    <mergeCell ref="A3:A5"/>
    <mergeCell ref="B3:B5"/>
    <mergeCell ref="C3:C5"/>
    <mergeCell ref="D3:D5"/>
    <mergeCell ref="E3:F3"/>
    <mergeCell ref="E4:E5"/>
    <mergeCell ref="F4:F5"/>
    <mergeCell ref="G3:G5"/>
    <mergeCell ref="H3:H5"/>
    <mergeCell ref="I3:I5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2019-03-21T06:45:13Z</dcterms:modified>
  <cp:category/>
  <cp:version/>
  <cp:contentType/>
  <cp:contentStatus/>
</cp:coreProperties>
</file>