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275" windowHeight="3795" tabRatio="655" activeTab="1"/>
  </bookViews>
  <sheets>
    <sheet name="培训机构汇总" sheetId="1" r:id="rId1"/>
    <sheet name="培训机构汇总 (财务)" sheetId="2" r:id="rId2"/>
  </sheets>
  <definedNames>
    <definedName name="_xlnm.Print_Area" localSheetId="0">'培训机构汇总'!$A$1:$AB$51</definedName>
    <definedName name="_xlnm.Print_Area" localSheetId="1">'培训机构汇总 (财务)'!$A$1:$H$51</definedName>
    <definedName name="_xlnm.Print_Titles" localSheetId="0">'培训机构汇总'!$1:$5</definedName>
    <definedName name="_xlnm.Print_Titles" localSheetId="1">'培训机构汇总 (财务)'!$1:$5</definedName>
  </definedNames>
  <calcPr fullCalcOnLoad="1"/>
</workbook>
</file>

<file path=xl/sharedStrings.xml><?xml version="1.0" encoding="utf-8"?>
<sst xmlns="http://schemas.openxmlformats.org/spreadsheetml/2006/main" count="461" uniqueCount="209">
  <si>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</si>
  <si>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</si>
  <si>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</si>
  <si>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</si>
  <si>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</si>
  <si>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</si>
  <si>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</si>
  <si>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</si>
  <si>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</si>
  <si>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</si>
  <si>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</si>
  <si>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</si>
  <si>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</si>
  <si>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</si>
  <si>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</si>
  <si>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</si>
  <si>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</si>
  <si>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 xml:space="preserve">其中 </t>
  </si>
  <si>
    <t>补贴金额</t>
  </si>
  <si>
    <t xml:space="preserve">其中  </t>
  </si>
  <si>
    <t>就业资金</t>
  </si>
  <si>
    <t>专项  能力</t>
  </si>
  <si>
    <t>失业    人员</t>
  </si>
  <si>
    <t>农村  劳动力</t>
  </si>
  <si>
    <t>比例</t>
  </si>
  <si>
    <t>总  计</t>
  </si>
  <si>
    <t>制表人：</t>
  </si>
  <si>
    <t>培训机构名称</t>
  </si>
  <si>
    <t>备案人数</t>
  </si>
  <si>
    <t>补贴人数</t>
  </si>
  <si>
    <t>城镇在职职工</t>
  </si>
  <si>
    <t>赵媛媛</t>
  </si>
  <si>
    <t>天津市职业技能公共实训中心</t>
  </si>
  <si>
    <t>天津市宝坻区腾飞职业培训学校</t>
  </si>
  <si>
    <t>天津市西青区崇德职业培训学校</t>
  </si>
  <si>
    <t>天津市蓟县英尚职业培训学校</t>
  </si>
  <si>
    <t>天津市蓟县启创职业培训学校</t>
  </si>
  <si>
    <t>天津市武清区兴业职业培训学校</t>
  </si>
  <si>
    <t>天津市宝坻区惠民职业培训学校</t>
  </si>
  <si>
    <t>天津市宝坻区沃德职业培训学校</t>
  </si>
  <si>
    <t>天津市西青区潮韩亚妍职业培训学校</t>
  </si>
  <si>
    <t>天津市西青区中北智达职业培训学校</t>
  </si>
  <si>
    <t>职业技能公共实训中心</t>
  </si>
  <si>
    <t>宝坻区腾飞职业培训学校</t>
  </si>
  <si>
    <t>西青区崇德职业培训学校</t>
  </si>
  <si>
    <t>蓟县英尚职业培训学校</t>
  </si>
  <si>
    <t>蓟县启创职业培训学校</t>
  </si>
  <si>
    <t>武清区兴业职业培训学校</t>
  </si>
  <si>
    <t>宝坻区惠民职业培训学校</t>
  </si>
  <si>
    <t>宝坻区沃德职业培训学校</t>
  </si>
  <si>
    <t>西青区潮韩亚妍职业培训学校</t>
  </si>
  <si>
    <t>西青区中北智达职业培训学校</t>
  </si>
  <si>
    <t>高级
技师</t>
  </si>
  <si>
    <t>院校
学生</t>
  </si>
  <si>
    <t>专业
教师</t>
  </si>
  <si>
    <t>失业保险
基金</t>
  </si>
  <si>
    <t>开户银行</t>
  </si>
  <si>
    <t>银行户名</t>
  </si>
  <si>
    <t>银行账号</t>
  </si>
  <si>
    <t>中国工商银行股份有限公司天津宝坻支行</t>
  </si>
  <si>
    <t>中国农业银行股份有限公司天津新开口分理处</t>
  </si>
  <si>
    <t>中国农业银行天津宝坻支行营业部</t>
  </si>
  <si>
    <t>中国建设银行股份有限公司天津中昌路分理处</t>
  </si>
  <si>
    <t>中国银行天津蓟县支行</t>
  </si>
  <si>
    <t>中国银行股份有限公司天津武清支行</t>
  </si>
  <si>
    <t>中国银行天津西青支行</t>
  </si>
  <si>
    <t>中国工商银行股份有限公司天津津青支行</t>
  </si>
  <si>
    <t>中国农业银行天津津西支行</t>
  </si>
  <si>
    <t>中国农业银行天津友谊路金融街支行</t>
  </si>
  <si>
    <t>2019年05月职业技能培训机构补贴汇总（10000000163-165）</t>
  </si>
  <si>
    <t>宝坻区富民职业培训学校</t>
  </si>
  <si>
    <t>天津市宝坻区富民职业培训学校</t>
  </si>
  <si>
    <t>中国农业银行股份有限公司天津宝坻支行营业部</t>
  </si>
  <si>
    <t>宝坻区华茂职业培训学校</t>
  </si>
  <si>
    <t>天津市宝坻区华茂职业培训学校</t>
  </si>
  <si>
    <t>宝坻区华翼职业培训学校</t>
  </si>
  <si>
    <t>天津市宝坻区华翼职业培训学校</t>
  </si>
  <si>
    <t>农行天津八经路支行</t>
  </si>
  <si>
    <t>宝坻区军聪职业培训学校</t>
  </si>
  <si>
    <t>天津市宝坻区军聪职业培训学校</t>
  </si>
  <si>
    <t>宝坻区现代职业培训学校</t>
  </si>
  <si>
    <t>天津市宝坻区现代职业培训学校</t>
  </si>
  <si>
    <t>中国农业银行股份有限公司天津京津新城支行</t>
  </si>
  <si>
    <t>宝坻区英尚职业培训学校</t>
  </si>
  <si>
    <t>天津市宝坻区英尚职业培训学校</t>
  </si>
  <si>
    <t>中国农业银行天津钰华分理处</t>
  </si>
  <si>
    <t>宝坻区映来职业培训学校</t>
  </si>
  <si>
    <t>天津市宝坻区映来职业培训学校</t>
  </si>
  <si>
    <t>天津农村商业银行股份有限公司宝坻尔王庄支行</t>
  </si>
  <si>
    <t>东丽区广源职业培训学校</t>
  </si>
  <si>
    <t>天津市东丽区广源职业培训学校</t>
  </si>
  <si>
    <t>天津农村商业银行股份有限公司东丽新乡道分理处</t>
  </si>
  <si>
    <t>广播电视大学</t>
  </si>
  <si>
    <t>天津广播电视大学</t>
  </si>
  <si>
    <t>中国工商银行天津市水上村支行</t>
  </si>
  <si>
    <t>蓟县博华职业培训学校</t>
  </si>
  <si>
    <t>天津市蓟县博华职业培训学校</t>
  </si>
  <si>
    <t>蓟县东方职业培训学校</t>
  </si>
  <si>
    <t>天津市蓟县东方职业培训学校</t>
  </si>
  <si>
    <t>蓟县恒科职业培训学校</t>
  </si>
  <si>
    <t>天津市蓟县恒科职业培训学校</t>
  </si>
  <si>
    <t>蓟县宏伟职业培训学校</t>
  </si>
  <si>
    <t>天津市蓟县宏伟职业培训学校</t>
  </si>
  <si>
    <t>中国建设银行股份有限公司天津蓟县支行</t>
  </si>
  <si>
    <t>蓟县厚普职业培训学校</t>
  </si>
  <si>
    <t>天津市蓟县厚普职业培训学校</t>
  </si>
  <si>
    <t>天津农村商业银行蓟县马伸桥支行</t>
  </si>
  <si>
    <t>蓟县汇誉职业培训学校</t>
  </si>
  <si>
    <t>天津市蓟县汇誉职业培训学校</t>
  </si>
  <si>
    <t>天津农村商业银行蓟县渔阳支行</t>
  </si>
  <si>
    <t>蓟县凯圣职业培训学校</t>
  </si>
  <si>
    <t>天津市蓟县凯圣职业培训学校</t>
  </si>
  <si>
    <t>蓟州区泓奕职业培训学校</t>
  </si>
  <si>
    <t>天津市蓟州区泓奕职业培训学校</t>
  </si>
  <si>
    <t>建设银行天津中昌路分理处</t>
  </si>
  <si>
    <t>蓟州区同缘兴职业培训学校</t>
  </si>
  <si>
    <t>天津市蓟州区同缘兴职业培训学校</t>
  </si>
  <si>
    <t>蓟州区旭达职业培训学校</t>
  </si>
  <si>
    <t>天津市蓟州区旭达职业培训学校</t>
  </si>
  <si>
    <t>静海区中科职业培训学校</t>
  </si>
  <si>
    <t>天津市静海区中科职业培训学校</t>
  </si>
  <si>
    <t>中国银行股份有限公司天津海逸支行</t>
  </si>
  <si>
    <t>武清区嘉诚职业培训学校</t>
  </si>
  <si>
    <t>天津市武清区嘉诚职业培训学校</t>
  </si>
  <si>
    <t>西青区中仕职业培训学校</t>
  </si>
  <si>
    <t>天津市西青区中仕职业培训学校</t>
  </si>
  <si>
    <t>中国建设银行股份有限公司天津梅苑路支行</t>
  </si>
  <si>
    <t>宝坻区新华职业培训学校</t>
  </si>
  <si>
    <t>天津市宝坻区新华职业培训学校</t>
  </si>
  <si>
    <t>北辰区北洋职业培训学校</t>
  </si>
  <si>
    <t>天津市北辰区北洋职业培训学校</t>
  </si>
  <si>
    <t>中国建设银行股份有限公司天津六纬路支行</t>
  </si>
  <si>
    <t>滨海新区天浩培训学校有限责任公司</t>
  </si>
  <si>
    <t>天津市滨海新区天浩培训学校有限责任公司</t>
  </si>
  <si>
    <t>上海浦东发展银行天津浦欣支行</t>
  </si>
  <si>
    <t>蓟县泽明职业培训学校</t>
  </si>
  <si>
    <t>天津市蓟县泽明职业培训学校</t>
  </si>
  <si>
    <t>中国邮政储蓄银行股份有限公司天津蓟县支行</t>
  </si>
  <si>
    <t>蓟州区启盛职业培训学校</t>
  </si>
  <si>
    <t>天津市蓟州区启盛职业培训学校</t>
  </si>
  <si>
    <t>天津农村商业银行股份有限公司蓟县中心支行</t>
  </si>
  <si>
    <t>经济技术开发区博大职业培训学校</t>
  </si>
  <si>
    <t>天津经济技术开发区博大职业培训学校</t>
  </si>
  <si>
    <t>招商银行天津经济技术开发区支行</t>
  </si>
  <si>
    <t>南开区苑雅职业培训学校</t>
  </si>
  <si>
    <t>天津市南开区苑雅职业培训学校</t>
  </si>
  <si>
    <t>中国农业银行天津南开支行营业部</t>
  </si>
  <si>
    <t>顺通职业培训学校</t>
  </si>
  <si>
    <t>天津市顺通职业培训学校</t>
  </si>
  <si>
    <t>中国工商银行天津市先锋路支行</t>
  </si>
  <si>
    <t>武清区睿德职业培训学校</t>
  </si>
  <si>
    <t>天津市武清区睿德职业培训学校</t>
  </si>
  <si>
    <t>天津银行实业支行</t>
  </si>
  <si>
    <t>武清区沃德兄弟职业培训学校</t>
  </si>
  <si>
    <t>天津市武清区沃德兄弟职业培训学校</t>
  </si>
  <si>
    <t>中国建设银行股份有限公司天津武清开发区支行</t>
  </si>
  <si>
    <t>武清区耘强职业培训学校</t>
  </si>
  <si>
    <t>天津市武清区耘强职业培训学校</t>
  </si>
  <si>
    <t>中信银行股份有限公司天津武清支行</t>
  </si>
  <si>
    <t>西青区汇英职业培训学校</t>
  </si>
  <si>
    <t>天津市西青区汇英职业培训学校</t>
  </si>
  <si>
    <t>上海浦东发展银行股份有限公司天津浦和支行</t>
  </si>
  <si>
    <t>西青区新创职业培训学校</t>
  </si>
  <si>
    <t>天津市西青区新创职业培训学校</t>
  </si>
  <si>
    <t>0209*******049164</t>
  </si>
  <si>
    <t>0209*******050063</t>
  </si>
  <si>
    <t>0217*******016181</t>
  </si>
  <si>
    <t>0302*********471865</t>
  </si>
  <si>
    <t>0209*******048117</t>
  </si>
  <si>
    <t>0959*****000155</t>
  </si>
  <si>
    <t>0209*******047630</t>
  </si>
  <si>
    <t>0209*******004496</t>
  </si>
  <si>
    <t>0209*******049958</t>
  </si>
  <si>
    <t>0209*******000211</t>
  </si>
  <si>
    <t>9051************036980</t>
  </si>
  <si>
    <t>1205**********000151</t>
  </si>
  <si>
    <t>7708**********000534</t>
  </si>
  <si>
    <t>9010************086187</t>
  </si>
  <si>
    <t>0302*********408196</t>
  </si>
  <si>
    <t>1205**********000291</t>
  </si>
  <si>
    <t>1205**********000070</t>
  </si>
  <si>
    <t>1205**********000015</t>
  </si>
  <si>
    <t>1205**********000096</t>
  </si>
  <si>
    <t>9060************054105</t>
  </si>
  <si>
    <t>9060************584703</t>
  </si>
  <si>
    <t>1205**********000126</t>
  </si>
  <si>
    <t>1205**********000057</t>
  </si>
  <si>
    <t>2726**060293</t>
  </si>
  <si>
    <t>9120********019881</t>
  </si>
  <si>
    <t>1205**********001493</t>
  </si>
  <si>
    <t>9062************717476</t>
  </si>
  <si>
    <t>2791**015736</t>
  </si>
  <si>
    <t>2817**413015</t>
  </si>
  <si>
    <t>1229*****810704</t>
  </si>
  <si>
    <t>2765**320436</t>
  </si>
  <si>
    <t>0219*******014852</t>
  </si>
  <si>
    <t>0302*********193173</t>
  </si>
  <si>
    <t>2739**415952</t>
  </si>
  <si>
    <t>1578********132965</t>
  </si>
  <si>
    <t>1205**********000183</t>
  </si>
  <si>
    <t>2739**070388</t>
  </si>
  <si>
    <t>8111*********218015</t>
  </si>
  <si>
    <t>2765**704905</t>
  </si>
  <si>
    <t>0302*********155214</t>
  </si>
  <si>
    <t>7719**********000493</t>
  </si>
  <si>
    <t>1205**********000953</t>
  </si>
  <si>
    <t>0202*******017865</t>
  </si>
  <si>
    <t>1205**********000238</t>
  </si>
  <si>
    <t>1812*****000965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</si>
</sst>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.0_ ;_ * \-#,##0.0_ ;_ * &quot;-&quot;??_ ;_ @_ "/>
    <numFmt numFmtId="178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78" fontId="40" fillId="0" borderId="13" xfId="50" applyNumberFormat="1" applyFont="1" applyBorder="1" applyAlignment="1">
      <alignment vertical="center"/>
    </xf>
    <xf numFmtId="178" fontId="40" fillId="0" borderId="16" xfId="50" applyNumberFormat="1" applyFont="1" applyBorder="1" applyAlignment="1">
      <alignment vertical="center"/>
    </xf>
    <xf numFmtId="178" fontId="40" fillId="0" borderId="0" xfId="50" applyNumberFormat="1" applyFont="1" applyBorder="1" applyAlignment="1">
      <alignment vertical="center"/>
    </xf>
    <xf numFmtId="176" fontId="40" fillId="0" borderId="13" xfId="34" applyNumberFormat="1" applyFont="1" applyBorder="1" applyAlignment="1">
      <alignment vertical="center"/>
    </xf>
    <xf numFmtId="176" fontId="40" fillId="0" borderId="16" xfId="34" applyNumberFormat="1" applyFont="1" applyBorder="1" applyAlignment="1">
      <alignment vertical="center"/>
    </xf>
    <xf numFmtId="178" fontId="40" fillId="0" borderId="17" xfId="50" applyNumberFormat="1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178" fontId="40" fillId="0" borderId="19" xfId="50" applyNumberFormat="1" applyFont="1" applyBorder="1" applyAlignment="1">
      <alignment vertical="center"/>
    </xf>
    <xf numFmtId="178" fontId="40" fillId="0" borderId="20" xfId="50" applyNumberFormat="1" applyFont="1" applyBorder="1" applyAlignment="1">
      <alignment vertical="center"/>
    </xf>
    <xf numFmtId="14" fontId="39" fillId="0" borderId="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178" fontId="40" fillId="0" borderId="21" xfId="5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39" fillId="0" borderId="18" xfId="0" applyNumberFormat="1" applyFont="1" applyBorder="1" applyAlignment="1">
      <alignment vertical="center"/>
    </xf>
    <xf numFmtId="178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 wrapText="1"/>
    </xf>
    <xf numFmtId="49" fontId="39" fillId="0" borderId="29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zoomScalePageLayoutView="0" workbookViewId="0" topLeftCell="A1">
      <pane xSplit="5" ySplit="6" topLeftCell="F2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52" sqref="K52"/>
    </sheetView>
  </sheetViews>
  <sheetFormatPr defaultColWidth="9.140625" defaultRowHeight="15"/>
  <cols>
    <col min="1" max="1" width="5.00390625" style="0" customWidth="1"/>
    <col min="2" max="2" width="24.28125" style="0" customWidth="1"/>
    <col min="3" max="4" width="9.140625" style="0" bestFit="1" customWidth="1"/>
    <col min="5" max="5" width="7.421875" style="0" customWidth="1"/>
    <col min="6" max="23" width="6.28125" style="0" customWidth="1"/>
    <col min="24" max="24" width="10.140625" style="0" bestFit="1" customWidth="1"/>
    <col min="27" max="27" width="26.421875" style="0" customWidth="1"/>
    <col min="28" max="28" width="33.00390625" style="0" customWidth="1"/>
    <col min="29" max="29" width="17.421875" style="0" customWidth="1"/>
  </cols>
  <sheetData>
    <row r="1" spans="1:28" ht="25.5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Y2" s="22" t="s">
        <v>26</v>
      </c>
      <c r="Z2" s="21" t="s">
        <v>31</v>
      </c>
      <c r="AB2" s="21" t="s">
        <v>2</v>
      </c>
      <c r="AC2" s="20">
        <v>43612</v>
      </c>
    </row>
    <row r="3" spans="1:29" s="3" customFormat="1" ht="11.25" customHeight="1">
      <c r="A3" s="40" t="s">
        <v>0</v>
      </c>
      <c r="B3" s="39" t="s">
        <v>27</v>
      </c>
      <c r="C3" s="39" t="s">
        <v>28</v>
      </c>
      <c r="D3" s="39" t="s">
        <v>29</v>
      </c>
      <c r="E3" s="37" t="s">
        <v>24</v>
      </c>
      <c r="F3" s="45" t="s">
        <v>7</v>
      </c>
      <c r="G3" s="45"/>
      <c r="H3" s="45"/>
      <c r="I3" s="45"/>
      <c r="J3" s="45"/>
      <c r="K3" s="45"/>
      <c r="L3" s="45" t="s">
        <v>8</v>
      </c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39" t="s">
        <v>18</v>
      </c>
      <c r="Y3" s="39" t="s">
        <v>19</v>
      </c>
      <c r="Z3" s="51"/>
      <c r="AA3" s="40" t="s">
        <v>57</v>
      </c>
      <c r="AB3" s="39" t="s">
        <v>56</v>
      </c>
      <c r="AC3" s="46" t="s">
        <v>58</v>
      </c>
    </row>
    <row r="4" spans="1:29" s="3" customFormat="1" ht="11.25">
      <c r="A4" s="41"/>
      <c r="B4" s="34"/>
      <c r="C4" s="34"/>
      <c r="D4" s="34"/>
      <c r="E4" s="38"/>
      <c r="F4" s="34" t="s">
        <v>21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52</v>
      </c>
      <c r="L4" s="34" t="s">
        <v>9</v>
      </c>
      <c r="M4" s="34" t="s">
        <v>16</v>
      </c>
      <c r="N4" s="34"/>
      <c r="O4" s="34"/>
      <c r="P4" s="34" t="s">
        <v>53</v>
      </c>
      <c r="Q4" s="34" t="s">
        <v>17</v>
      </c>
      <c r="R4" s="34"/>
      <c r="S4" s="34"/>
      <c r="T4" s="34"/>
      <c r="U4" s="34" t="s">
        <v>22</v>
      </c>
      <c r="V4" s="34" t="s">
        <v>23</v>
      </c>
      <c r="W4" s="34" t="s">
        <v>54</v>
      </c>
      <c r="X4" s="34"/>
      <c r="Y4" s="34" t="s">
        <v>20</v>
      </c>
      <c r="Z4" s="43" t="s">
        <v>55</v>
      </c>
      <c r="AA4" s="41"/>
      <c r="AB4" s="34"/>
      <c r="AC4" s="47"/>
    </row>
    <row r="5" spans="1:29" s="3" customFormat="1" ht="23.25" thickBot="1">
      <c r="A5" s="42"/>
      <c r="B5" s="35"/>
      <c r="C5" s="35"/>
      <c r="D5" s="35"/>
      <c r="E5" s="38"/>
      <c r="F5" s="35"/>
      <c r="G5" s="35"/>
      <c r="H5" s="35"/>
      <c r="I5" s="35"/>
      <c r="J5" s="35"/>
      <c r="K5" s="35"/>
      <c r="L5" s="35"/>
      <c r="M5" s="4" t="s">
        <v>30</v>
      </c>
      <c r="N5" s="4" t="s">
        <v>10</v>
      </c>
      <c r="O5" s="4" t="s">
        <v>11</v>
      </c>
      <c r="P5" s="35"/>
      <c r="Q5" s="4" t="s">
        <v>12</v>
      </c>
      <c r="R5" s="4" t="s">
        <v>13</v>
      </c>
      <c r="S5" s="4" t="s">
        <v>14</v>
      </c>
      <c r="T5" s="4" t="s">
        <v>15</v>
      </c>
      <c r="U5" s="35"/>
      <c r="V5" s="35"/>
      <c r="W5" s="35"/>
      <c r="X5" s="50"/>
      <c r="Y5" s="35"/>
      <c r="Z5" s="44"/>
      <c r="AA5" s="49"/>
      <c r="AB5" s="50"/>
      <c r="AC5" s="48"/>
    </row>
    <row r="6" spans="1:29" s="2" customFormat="1" ht="24" customHeight="1" thickBot="1">
      <c r="A6" s="5"/>
      <c r="B6" s="6" t="s">
        <v>25</v>
      </c>
      <c r="C6" s="11">
        <f>SUMPRODUCT(C7:C51+0)</f>
        <v>6704</v>
      </c>
      <c r="D6" s="11">
        <f>SUMPRODUCT(D7:D51+0)</f>
        <v>6448</v>
      </c>
      <c r="E6" s="14">
        <f>D6/C6</f>
        <v>0.9618138424821002</v>
      </c>
      <c r="F6" s="11">
        <f aca="true" t="shared" si="0" ref="F6:Z6">SUMPRODUCT(F7:F51+0)</f>
        <v>1562</v>
      </c>
      <c r="G6" s="11">
        <f t="shared" si="0"/>
        <v>4789</v>
      </c>
      <c r="H6" s="11">
        <f t="shared" si="0"/>
        <v>97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372</v>
      </c>
      <c r="M6" s="11">
        <f t="shared" si="0"/>
        <v>77</v>
      </c>
      <c r="N6" s="11">
        <f t="shared" si="0"/>
        <v>170</v>
      </c>
      <c r="O6" s="11">
        <f t="shared" si="0"/>
        <v>125</v>
      </c>
      <c r="P6" s="11">
        <f t="shared" si="0"/>
        <v>1458</v>
      </c>
      <c r="Q6" s="11">
        <f t="shared" si="0"/>
        <v>1360</v>
      </c>
      <c r="R6" s="11">
        <f t="shared" si="0"/>
        <v>98</v>
      </c>
      <c r="S6" s="11">
        <f t="shared" si="0"/>
        <v>0</v>
      </c>
      <c r="T6" s="11">
        <f t="shared" si="0"/>
        <v>0</v>
      </c>
      <c r="U6" s="11">
        <f t="shared" si="0"/>
        <v>80</v>
      </c>
      <c r="V6" s="11">
        <f t="shared" si="0"/>
        <v>4538</v>
      </c>
      <c r="W6" s="11">
        <f t="shared" si="0"/>
        <v>0</v>
      </c>
      <c r="X6" s="11">
        <f t="shared" si="0"/>
        <v>8371420</v>
      </c>
      <c r="Y6" s="11">
        <f t="shared" si="0"/>
        <v>7590588</v>
      </c>
      <c r="Z6" s="18">
        <f t="shared" si="0"/>
        <v>780832</v>
      </c>
      <c r="AA6" s="5"/>
      <c r="AB6" s="7"/>
      <c r="AC6" s="8"/>
    </row>
    <row r="7" spans="1:33" s="2" customFormat="1" ht="12" customHeight="1">
      <c r="A7" s="33">
        <v>1</v>
      </c>
      <c r="B7" s="24" t="s">
        <v>70</v>
      </c>
      <c r="C7" s="12">
        <v>234</v>
      </c>
      <c r="D7" s="12">
        <v>227</v>
      </c>
      <c r="E7" s="15">
        <v>1.950354609929078</v>
      </c>
      <c r="F7" s="12">
        <v>0</v>
      </c>
      <c r="G7" s="12">
        <v>227</v>
      </c>
      <c r="H7" s="12">
        <v>0</v>
      </c>
      <c r="I7" s="12">
        <v>0</v>
      </c>
      <c r="J7" s="12">
        <v>0</v>
      </c>
      <c r="K7" s="12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2">
        <v>0</v>
      </c>
      <c r="R7" s="12">
        <v>0</v>
      </c>
      <c r="S7" s="12">
        <v>0</v>
      </c>
      <c r="T7" s="12">
        <v>0</v>
      </c>
      <c r="U7" s="12">
        <v>1</v>
      </c>
      <c r="V7" s="12">
        <v>226</v>
      </c>
      <c r="W7" s="12">
        <v>0</v>
      </c>
      <c r="X7" s="12">
        <v>213600</v>
      </c>
      <c r="Y7" s="12">
        <v>212800</v>
      </c>
      <c r="Z7" s="19">
        <v>800</v>
      </c>
      <c r="AA7" s="23" t="s">
        <v>71</v>
      </c>
      <c r="AB7" s="24" t="s">
        <v>72</v>
      </c>
      <c r="AC7" s="30" t="s">
        <v>164</v>
      </c>
      <c r="AD7" s="29"/>
      <c r="AE7" s="29"/>
      <c r="AF7" s="29"/>
      <c r="AG7" s="29"/>
    </row>
    <row r="8" spans="1:33" s="2" customFormat="1" ht="12" customHeight="1">
      <c r="A8" s="33">
        <v>2</v>
      </c>
      <c r="B8" s="24" t="s">
        <v>73</v>
      </c>
      <c r="C8" s="12">
        <v>194</v>
      </c>
      <c r="D8" s="12">
        <v>193</v>
      </c>
      <c r="E8" s="15">
        <v>1.989795918367347</v>
      </c>
      <c r="F8" s="12">
        <v>0</v>
      </c>
      <c r="G8" s="12">
        <v>193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193</v>
      </c>
      <c r="W8" s="12">
        <v>0</v>
      </c>
      <c r="X8" s="12">
        <v>185120</v>
      </c>
      <c r="Y8" s="12">
        <v>185120</v>
      </c>
      <c r="Z8" s="19">
        <v>0</v>
      </c>
      <c r="AA8" s="23" t="s">
        <v>74</v>
      </c>
      <c r="AB8" s="24" t="s">
        <v>72</v>
      </c>
      <c r="AC8" s="30" t="s">
        <v>165</v>
      </c>
      <c r="AD8" s="29"/>
      <c r="AE8" s="29"/>
      <c r="AF8" s="29"/>
      <c r="AG8" s="29"/>
    </row>
    <row r="9" spans="1:29" s="29" customFormat="1" ht="12" customHeight="1">
      <c r="A9" s="33">
        <v>3</v>
      </c>
      <c r="B9" s="24" t="s">
        <v>75</v>
      </c>
      <c r="C9" s="12">
        <v>46</v>
      </c>
      <c r="D9" s="12">
        <v>46</v>
      </c>
      <c r="E9" s="15">
        <f>D9/C9</f>
        <v>1</v>
      </c>
      <c r="F9" s="12">
        <v>0</v>
      </c>
      <c r="G9" s="12">
        <v>46</v>
      </c>
      <c r="H9" s="12">
        <v>0</v>
      </c>
      <c r="I9" s="12">
        <v>0</v>
      </c>
      <c r="J9" s="12">
        <v>0</v>
      </c>
      <c r="K9" s="12">
        <v>0</v>
      </c>
      <c r="L9" s="12">
        <f>M9+N9+O9</f>
        <v>0</v>
      </c>
      <c r="M9" s="12">
        <v>0</v>
      </c>
      <c r="N9" s="12">
        <v>0</v>
      </c>
      <c r="O9" s="12">
        <v>0</v>
      </c>
      <c r="P9" s="12">
        <f>Q9+R9+S9+T9</f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46</v>
      </c>
      <c r="W9" s="12">
        <v>0</v>
      </c>
      <c r="X9" s="12">
        <v>36800</v>
      </c>
      <c r="Y9" s="12">
        <v>36800</v>
      </c>
      <c r="Z9" s="19">
        <v>0</v>
      </c>
      <c r="AA9" s="23" t="s">
        <v>76</v>
      </c>
      <c r="AB9" s="24" t="s">
        <v>77</v>
      </c>
      <c r="AC9" s="30" t="s">
        <v>166</v>
      </c>
    </row>
    <row r="10" spans="1:33" s="29" customFormat="1" ht="12" customHeight="1">
      <c r="A10" s="33">
        <v>4</v>
      </c>
      <c r="B10" s="10" t="s">
        <v>48</v>
      </c>
      <c r="C10" s="12">
        <v>98</v>
      </c>
      <c r="D10" s="12">
        <v>97</v>
      </c>
      <c r="E10" s="15">
        <f>D10/C10</f>
        <v>0.9897959183673469</v>
      </c>
      <c r="F10" s="12">
        <v>0</v>
      </c>
      <c r="G10" s="12">
        <v>97</v>
      </c>
      <c r="H10" s="12">
        <v>0</v>
      </c>
      <c r="I10" s="12">
        <v>0</v>
      </c>
      <c r="J10" s="12">
        <v>0</v>
      </c>
      <c r="K10" s="12">
        <v>0</v>
      </c>
      <c r="L10" s="12">
        <f>M10+N10+O10</f>
        <v>0</v>
      </c>
      <c r="M10" s="12">
        <v>0</v>
      </c>
      <c r="N10" s="12">
        <v>0</v>
      </c>
      <c r="O10" s="12">
        <v>0</v>
      </c>
      <c r="P10" s="12">
        <f>Q10+R10+S10+T10</f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97</v>
      </c>
      <c r="W10" s="12">
        <v>0</v>
      </c>
      <c r="X10" s="12">
        <v>73332</v>
      </c>
      <c r="Y10" s="12">
        <v>73332</v>
      </c>
      <c r="Z10" s="19">
        <v>0</v>
      </c>
      <c r="AA10" s="9" t="s">
        <v>38</v>
      </c>
      <c r="AB10" s="10" t="s">
        <v>59</v>
      </c>
      <c r="AC10" s="17" t="s">
        <v>167</v>
      </c>
      <c r="AD10" s="2"/>
      <c r="AE10" s="2"/>
      <c r="AF10" s="2"/>
      <c r="AG10" s="2"/>
    </row>
    <row r="11" spans="1:29" s="29" customFormat="1" ht="12" customHeight="1">
      <c r="A11" s="33">
        <v>5</v>
      </c>
      <c r="B11" s="24" t="s">
        <v>78</v>
      </c>
      <c r="C11" s="12">
        <v>48</v>
      </c>
      <c r="D11" s="12">
        <v>48</v>
      </c>
      <c r="E11" s="15">
        <f>D11/C11</f>
        <v>1</v>
      </c>
      <c r="F11" s="12">
        <v>0</v>
      </c>
      <c r="G11" s="12">
        <v>48</v>
      </c>
      <c r="H11" s="12">
        <v>0</v>
      </c>
      <c r="I11" s="12">
        <v>0</v>
      </c>
      <c r="J11" s="12">
        <v>0</v>
      </c>
      <c r="K11" s="12">
        <v>0</v>
      </c>
      <c r="L11" s="12">
        <f>M11+N11+O11</f>
        <v>0</v>
      </c>
      <c r="M11" s="12">
        <v>0</v>
      </c>
      <c r="N11" s="12">
        <v>0</v>
      </c>
      <c r="O11" s="12">
        <v>0</v>
      </c>
      <c r="P11" s="12">
        <f>Q11+R11+S11+T11</f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48</v>
      </c>
      <c r="W11" s="12">
        <v>0</v>
      </c>
      <c r="X11" s="12">
        <v>48000</v>
      </c>
      <c r="Y11" s="12">
        <v>48000</v>
      </c>
      <c r="Z11" s="19">
        <v>0</v>
      </c>
      <c r="AA11" s="23" t="s">
        <v>79</v>
      </c>
      <c r="AB11" s="24" t="s">
        <v>72</v>
      </c>
      <c r="AC11" s="30" t="s">
        <v>168</v>
      </c>
    </row>
    <row r="12" spans="1:33" s="29" customFormat="1" ht="12" customHeight="1">
      <c r="A12" s="33">
        <v>6</v>
      </c>
      <c r="B12" s="10" t="s">
        <v>43</v>
      </c>
      <c r="C12" s="12">
        <v>53</v>
      </c>
      <c r="D12" s="12">
        <v>51</v>
      </c>
      <c r="E12" s="15">
        <f>D12/C12</f>
        <v>0.9622641509433962</v>
      </c>
      <c r="F12" s="12">
        <v>0</v>
      </c>
      <c r="G12" s="12">
        <v>51</v>
      </c>
      <c r="H12" s="12">
        <v>0</v>
      </c>
      <c r="I12" s="12">
        <v>0</v>
      </c>
      <c r="J12" s="12">
        <v>0</v>
      </c>
      <c r="K12" s="12">
        <v>0</v>
      </c>
      <c r="L12" s="12">
        <f>M12+N12+O12</f>
        <v>0</v>
      </c>
      <c r="M12" s="12">
        <v>0</v>
      </c>
      <c r="N12" s="12">
        <v>0</v>
      </c>
      <c r="O12" s="12">
        <v>0</v>
      </c>
      <c r="P12" s="12">
        <f>Q12+R12+S12+T12</f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51</v>
      </c>
      <c r="W12" s="12">
        <v>0</v>
      </c>
      <c r="X12" s="12">
        <v>51660</v>
      </c>
      <c r="Y12" s="12">
        <v>51660</v>
      </c>
      <c r="Z12" s="19">
        <v>0</v>
      </c>
      <c r="AA12" s="9" t="s">
        <v>33</v>
      </c>
      <c r="AB12" s="10" t="s">
        <v>60</v>
      </c>
      <c r="AC12" s="17" t="s">
        <v>169</v>
      </c>
      <c r="AD12" s="2"/>
      <c r="AE12" s="2"/>
      <c r="AF12" s="2"/>
      <c r="AG12" s="2"/>
    </row>
    <row r="13" spans="1:33" s="29" customFormat="1" ht="12" customHeight="1">
      <c r="A13" s="33">
        <v>7</v>
      </c>
      <c r="B13" s="10" t="s">
        <v>49</v>
      </c>
      <c r="C13" s="12">
        <v>88</v>
      </c>
      <c r="D13" s="12">
        <v>87</v>
      </c>
      <c r="E13" s="15">
        <v>1.98</v>
      </c>
      <c r="F13" s="12">
        <v>0</v>
      </c>
      <c r="G13" s="12">
        <v>87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86</v>
      </c>
      <c r="W13" s="12">
        <v>0</v>
      </c>
      <c r="X13" s="12">
        <v>81115</v>
      </c>
      <c r="Y13" s="12">
        <v>80080</v>
      </c>
      <c r="Z13" s="19">
        <v>1035</v>
      </c>
      <c r="AA13" s="9" t="s">
        <v>39</v>
      </c>
      <c r="AB13" s="10" t="s">
        <v>61</v>
      </c>
      <c r="AC13" s="17" t="s">
        <v>170</v>
      </c>
      <c r="AD13" s="2"/>
      <c r="AE13" s="2"/>
      <c r="AF13" s="2"/>
      <c r="AG13" s="2"/>
    </row>
    <row r="14" spans="1:29" s="29" customFormat="1" ht="12" customHeight="1">
      <c r="A14" s="33">
        <v>8</v>
      </c>
      <c r="B14" s="24" t="s">
        <v>80</v>
      </c>
      <c r="C14" s="12">
        <v>95</v>
      </c>
      <c r="D14" s="12">
        <v>95</v>
      </c>
      <c r="E14" s="15">
        <f>D14/C14</f>
        <v>1</v>
      </c>
      <c r="F14" s="12">
        <v>0</v>
      </c>
      <c r="G14" s="12">
        <v>95</v>
      </c>
      <c r="H14" s="12">
        <v>0</v>
      </c>
      <c r="I14" s="13">
        <v>0</v>
      </c>
      <c r="J14" s="12">
        <v>0</v>
      </c>
      <c r="K14" s="12">
        <v>0</v>
      </c>
      <c r="L14" s="12">
        <f>M14+N14+O14</f>
        <v>0</v>
      </c>
      <c r="M14" s="12">
        <v>0</v>
      </c>
      <c r="N14" s="12">
        <v>0</v>
      </c>
      <c r="O14" s="12">
        <v>0</v>
      </c>
      <c r="P14" s="12">
        <f>Q14+R14+S14+T14</f>
        <v>0</v>
      </c>
      <c r="Q14" s="12">
        <v>0</v>
      </c>
      <c r="R14" s="12">
        <v>0</v>
      </c>
      <c r="S14" s="12">
        <v>0</v>
      </c>
      <c r="T14" s="12">
        <v>0</v>
      </c>
      <c r="U14" s="12">
        <v>2</v>
      </c>
      <c r="V14" s="12">
        <v>93</v>
      </c>
      <c r="W14" s="12">
        <v>0</v>
      </c>
      <c r="X14" s="12">
        <v>76000</v>
      </c>
      <c r="Y14" s="12">
        <v>74400</v>
      </c>
      <c r="Z14" s="19">
        <v>1600</v>
      </c>
      <c r="AA14" s="23" t="s">
        <v>81</v>
      </c>
      <c r="AB14" s="24" t="s">
        <v>82</v>
      </c>
      <c r="AC14" s="30" t="s">
        <v>171</v>
      </c>
    </row>
    <row r="15" spans="1:32" s="29" customFormat="1" ht="12" customHeight="1">
      <c r="A15" s="33">
        <v>9</v>
      </c>
      <c r="B15" s="24" t="s">
        <v>127</v>
      </c>
      <c r="C15" s="12">
        <v>28</v>
      </c>
      <c r="D15" s="12">
        <v>28</v>
      </c>
      <c r="E15" s="15">
        <f>D15/C15</f>
        <v>1</v>
      </c>
      <c r="F15" s="12">
        <v>0</v>
      </c>
      <c r="G15" s="12">
        <v>28</v>
      </c>
      <c r="H15" s="12">
        <v>0</v>
      </c>
      <c r="I15" s="12">
        <v>0</v>
      </c>
      <c r="J15" s="12">
        <v>0</v>
      </c>
      <c r="K15" s="12">
        <v>0</v>
      </c>
      <c r="L15" s="12">
        <f>M15+N15+O15</f>
        <v>0</v>
      </c>
      <c r="M15" s="12">
        <v>0</v>
      </c>
      <c r="N15" s="12">
        <v>0</v>
      </c>
      <c r="O15" s="12">
        <v>0</v>
      </c>
      <c r="P15" s="12">
        <f>Q15+R15+S15+T15</f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28</v>
      </c>
      <c r="W15" s="12">
        <v>0</v>
      </c>
      <c r="X15" s="12">
        <v>33600</v>
      </c>
      <c r="Y15" s="12">
        <v>33600</v>
      </c>
      <c r="Z15" s="19">
        <v>0</v>
      </c>
      <c r="AA15" s="23" t="s">
        <v>128</v>
      </c>
      <c r="AB15" s="24" t="s">
        <v>72</v>
      </c>
      <c r="AC15" s="30" t="s">
        <v>172</v>
      </c>
      <c r="AF15" s="31"/>
    </row>
    <row r="16" spans="1:29" s="29" customFormat="1" ht="12" customHeight="1">
      <c r="A16" s="33">
        <v>10</v>
      </c>
      <c r="B16" s="24" t="s">
        <v>83</v>
      </c>
      <c r="C16" s="12">
        <v>172</v>
      </c>
      <c r="D16" s="12">
        <v>172</v>
      </c>
      <c r="E16" s="15">
        <v>2</v>
      </c>
      <c r="F16" s="12">
        <v>0</v>
      </c>
      <c r="G16" s="12">
        <v>172</v>
      </c>
      <c r="H16" s="12">
        <v>0</v>
      </c>
      <c r="I16" s="12">
        <v>0</v>
      </c>
      <c r="J16" s="12">
        <v>0</v>
      </c>
      <c r="K16" s="12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12">
        <v>0</v>
      </c>
      <c r="R16" s="12">
        <v>0</v>
      </c>
      <c r="S16" s="12">
        <v>0</v>
      </c>
      <c r="T16" s="12">
        <v>0</v>
      </c>
      <c r="U16" s="12">
        <v>27</v>
      </c>
      <c r="V16" s="12">
        <v>145</v>
      </c>
      <c r="W16" s="12">
        <v>0</v>
      </c>
      <c r="X16" s="12">
        <v>189240</v>
      </c>
      <c r="Y16" s="12">
        <v>159440</v>
      </c>
      <c r="Z16" s="19">
        <v>29800</v>
      </c>
      <c r="AA16" s="26" t="s">
        <v>84</v>
      </c>
      <c r="AB16" s="27" t="s">
        <v>85</v>
      </c>
      <c r="AC16" s="28" t="s">
        <v>173</v>
      </c>
    </row>
    <row r="17" spans="1:29" s="29" customFormat="1" ht="12" customHeight="1">
      <c r="A17" s="33">
        <v>11</v>
      </c>
      <c r="B17" s="24" t="s">
        <v>86</v>
      </c>
      <c r="C17" s="12">
        <v>83</v>
      </c>
      <c r="D17" s="12">
        <v>81</v>
      </c>
      <c r="E17" s="15">
        <v>1.950595238095238</v>
      </c>
      <c r="F17" s="12">
        <v>0</v>
      </c>
      <c r="G17" s="12">
        <v>81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81</v>
      </c>
      <c r="W17" s="12">
        <v>0</v>
      </c>
      <c r="X17" s="12">
        <v>72790</v>
      </c>
      <c r="Y17" s="12">
        <v>72790</v>
      </c>
      <c r="Z17" s="19">
        <v>0</v>
      </c>
      <c r="AA17" s="23" t="s">
        <v>87</v>
      </c>
      <c r="AB17" s="24" t="s">
        <v>88</v>
      </c>
      <c r="AC17" s="30" t="s">
        <v>174</v>
      </c>
    </row>
    <row r="18" spans="1:32" s="29" customFormat="1" ht="12" customHeight="1">
      <c r="A18" s="33">
        <v>12</v>
      </c>
      <c r="B18" s="24" t="s">
        <v>129</v>
      </c>
      <c r="C18" s="12">
        <v>31</v>
      </c>
      <c r="D18" s="12">
        <v>29</v>
      </c>
      <c r="E18" s="15">
        <f>D18/C18</f>
        <v>0.9354838709677419</v>
      </c>
      <c r="F18" s="12">
        <v>0</v>
      </c>
      <c r="G18" s="12">
        <v>0</v>
      </c>
      <c r="H18" s="12">
        <v>29</v>
      </c>
      <c r="I18" s="12">
        <v>0</v>
      </c>
      <c r="J18" s="12">
        <v>0</v>
      </c>
      <c r="K18" s="12">
        <v>0</v>
      </c>
      <c r="L18" s="12">
        <f>M18+N18+O18</f>
        <v>29</v>
      </c>
      <c r="M18" s="12">
        <v>4</v>
      </c>
      <c r="N18" s="12">
        <v>20</v>
      </c>
      <c r="O18" s="12">
        <v>5</v>
      </c>
      <c r="P18" s="12">
        <f>Q18+R18+S18+T18</f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63800</v>
      </c>
      <c r="Y18" s="12">
        <v>0</v>
      </c>
      <c r="Z18" s="19">
        <v>63800</v>
      </c>
      <c r="AA18" s="23" t="s">
        <v>130</v>
      </c>
      <c r="AB18" s="24" t="s">
        <v>131</v>
      </c>
      <c r="AC18" s="30" t="s">
        <v>175</v>
      </c>
      <c r="AF18" s="31"/>
    </row>
    <row r="19" spans="1:33" s="29" customFormat="1" ht="12" customHeight="1">
      <c r="A19" s="33">
        <v>13</v>
      </c>
      <c r="B19" s="24" t="s">
        <v>132</v>
      </c>
      <c r="C19" s="12">
        <v>50</v>
      </c>
      <c r="D19" s="12">
        <v>43</v>
      </c>
      <c r="E19" s="15">
        <f>D19/C19</f>
        <v>0.86</v>
      </c>
      <c r="F19" s="12">
        <v>0</v>
      </c>
      <c r="G19" s="12">
        <v>43</v>
      </c>
      <c r="H19" s="12">
        <v>0</v>
      </c>
      <c r="I19" s="12">
        <v>0</v>
      </c>
      <c r="J19" s="12">
        <v>0</v>
      </c>
      <c r="K19" s="12">
        <v>0</v>
      </c>
      <c r="L19" s="12">
        <f>M19+N19+O19</f>
        <v>43</v>
      </c>
      <c r="M19" s="12">
        <v>4</v>
      </c>
      <c r="N19" s="12">
        <v>23</v>
      </c>
      <c r="O19" s="12">
        <v>16</v>
      </c>
      <c r="P19" s="12">
        <f>Q19+R19+S19+T19</f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32508</v>
      </c>
      <c r="Y19" s="12">
        <v>0</v>
      </c>
      <c r="Z19" s="19">
        <v>32508</v>
      </c>
      <c r="AA19" s="23" t="s">
        <v>133</v>
      </c>
      <c r="AB19" s="24" t="s">
        <v>134</v>
      </c>
      <c r="AC19" s="30" t="s">
        <v>176</v>
      </c>
      <c r="AF19" s="31"/>
      <c r="AG19" s="32"/>
    </row>
    <row r="20" spans="1:29" s="29" customFormat="1" ht="12" customHeight="1">
      <c r="A20" s="33">
        <v>14</v>
      </c>
      <c r="B20" s="24" t="s">
        <v>89</v>
      </c>
      <c r="C20" s="12">
        <v>45</v>
      </c>
      <c r="D20" s="12">
        <v>44</v>
      </c>
      <c r="E20" s="15">
        <f>D20/C20</f>
        <v>0.9777777777777777</v>
      </c>
      <c r="F20" s="12">
        <v>0</v>
      </c>
      <c r="G20" s="12">
        <v>44</v>
      </c>
      <c r="H20" s="12">
        <v>0</v>
      </c>
      <c r="I20" s="12">
        <v>0</v>
      </c>
      <c r="J20" s="12">
        <v>0</v>
      </c>
      <c r="K20" s="12">
        <v>0</v>
      </c>
      <c r="L20" s="12">
        <f>M20+N20+O20</f>
        <v>0</v>
      </c>
      <c r="M20" s="12">
        <v>0</v>
      </c>
      <c r="N20" s="12">
        <v>0</v>
      </c>
      <c r="O20" s="12">
        <v>0</v>
      </c>
      <c r="P20" s="12">
        <f>Q20+R20+S20+T20</f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44</v>
      </c>
      <c r="W20" s="12">
        <v>0</v>
      </c>
      <c r="X20" s="12">
        <v>35200</v>
      </c>
      <c r="Y20" s="12">
        <v>35200</v>
      </c>
      <c r="Z20" s="19">
        <v>0</v>
      </c>
      <c r="AA20" s="23" t="s">
        <v>90</v>
      </c>
      <c r="AB20" s="24" t="s">
        <v>91</v>
      </c>
      <c r="AC20" s="30" t="s">
        <v>177</v>
      </c>
    </row>
    <row r="21" spans="1:32" s="29" customFormat="1" ht="12" customHeight="1">
      <c r="A21" s="33">
        <v>15</v>
      </c>
      <c r="B21" s="24" t="s">
        <v>92</v>
      </c>
      <c r="C21" s="12">
        <v>36</v>
      </c>
      <c r="D21" s="12">
        <v>31</v>
      </c>
      <c r="E21" s="15">
        <v>0.9393939393939394</v>
      </c>
      <c r="F21" s="12">
        <v>0</v>
      </c>
      <c r="G21" s="12">
        <v>31</v>
      </c>
      <c r="H21" s="12">
        <v>0</v>
      </c>
      <c r="I21" s="13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31</v>
      </c>
      <c r="W21" s="12">
        <v>0</v>
      </c>
      <c r="X21" s="12">
        <v>32085</v>
      </c>
      <c r="Y21" s="12">
        <v>32085</v>
      </c>
      <c r="Z21" s="19">
        <v>0</v>
      </c>
      <c r="AA21" s="23" t="s">
        <v>93</v>
      </c>
      <c r="AB21" s="24" t="s">
        <v>94</v>
      </c>
      <c r="AC21" s="30" t="s">
        <v>178</v>
      </c>
      <c r="AF21" s="31"/>
    </row>
    <row r="22" spans="1:29" s="29" customFormat="1" ht="12" customHeight="1">
      <c r="A22" s="33">
        <v>16</v>
      </c>
      <c r="B22" s="24" t="s">
        <v>95</v>
      </c>
      <c r="C22" s="12">
        <v>182</v>
      </c>
      <c r="D22" s="12">
        <v>161</v>
      </c>
      <c r="E22" s="15">
        <f>D22/C22</f>
        <v>0.8846153846153846</v>
      </c>
      <c r="F22" s="12">
        <v>0</v>
      </c>
      <c r="G22" s="12">
        <v>161</v>
      </c>
      <c r="H22" s="12">
        <v>0</v>
      </c>
      <c r="I22" s="12">
        <v>0</v>
      </c>
      <c r="J22" s="12">
        <v>0</v>
      </c>
      <c r="K22" s="12">
        <v>0</v>
      </c>
      <c r="L22" s="12">
        <f>M22+N22+O22</f>
        <v>0</v>
      </c>
      <c r="M22" s="12">
        <v>0</v>
      </c>
      <c r="N22" s="12">
        <v>0</v>
      </c>
      <c r="O22" s="12">
        <v>0</v>
      </c>
      <c r="P22" s="12">
        <f>Q22+R22+S22+T22</f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161</v>
      </c>
      <c r="W22" s="12">
        <v>0</v>
      </c>
      <c r="X22" s="12">
        <v>161000</v>
      </c>
      <c r="Y22" s="12">
        <v>161000</v>
      </c>
      <c r="Z22" s="19">
        <v>0</v>
      </c>
      <c r="AA22" s="23" t="s">
        <v>96</v>
      </c>
      <c r="AB22" s="24" t="s">
        <v>62</v>
      </c>
      <c r="AC22" s="30" t="s">
        <v>179</v>
      </c>
    </row>
    <row r="23" spans="1:29" s="29" customFormat="1" ht="12" customHeight="1">
      <c r="A23" s="33">
        <v>17</v>
      </c>
      <c r="B23" s="24" t="s">
        <v>97</v>
      </c>
      <c r="C23" s="12">
        <v>147</v>
      </c>
      <c r="D23" s="12">
        <v>146</v>
      </c>
      <c r="E23" s="15">
        <f>D23/C23</f>
        <v>0.9931972789115646</v>
      </c>
      <c r="F23" s="12">
        <v>0</v>
      </c>
      <c r="G23" s="12">
        <v>146</v>
      </c>
      <c r="H23" s="12">
        <v>0</v>
      </c>
      <c r="I23" s="12">
        <v>0</v>
      </c>
      <c r="J23" s="12">
        <v>0</v>
      </c>
      <c r="K23" s="12">
        <v>0</v>
      </c>
      <c r="L23" s="12">
        <f>M23+N23+O23</f>
        <v>0</v>
      </c>
      <c r="M23" s="12">
        <v>0</v>
      </c>
      <c r="N23" s="12">
        <v>0</v>
      </c>
      <c r="O23" s="12">
        <v>0</v>
      </c>
      <c r="P23" s="12">
        <f>Q23+R23+S23+T23</f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146</v>
      </c>
      <c r="W23" s="12">
        <v>0</v>
      </c>
      <c r="X23" s="12">
        <v>149100</v>
      </c>
      <c r="Y23" s="12">
        <v>149100</v>
      </c>
      <c r="Z23" s="19">
        <v>0</v>
      </c>
      <c r="AA23" s="23" t="s">
        <v>98</v>
      </c>
      <c r="AB23" s="24" t="s">
        <v>62</v>
      </c>
      <c r="AC23" s="30" t="s">
        <v>180</v>
      </c>
    </row>
    <row r="24" spans="1:32" s="29" customFormat="1" ht="12" customHeight="1">
      <c r="A24" s="33">
        <v>18</v>
      </c>
      <c r="B24" s="24" t="s">
        <v>99</v>
      </c>
      <c r="C24" s="12">
        <v>95</v>
      </c>
      <c r="D24" s="12">
        <v>80</v>
      </c>
      <c r="E24" s="15">
        <v>1.6800000000000002</v>
      </c>
      <c r="F24" s="12">
        <v>0</v>
      </c>
      <c r="G24" s="12">
        <v>80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80</v>
      </c>
      <c r="W24" s="12">
        <v>0</v>
      </c>
      <c r="X24" s="12">
        <v>84960</v>
      </c>
      <c r="Y24" s="12">
        <v>84960</v>
      </c>
      <c r="Z24" s="19">
        <v>0</v>
      </c>
      <c r="AA24" s="23" t="s">
        <v>100</v>
      </c>
      <c r="AB24" s="24" t="s">
        <v>62</v>
      </c>
      <c r="AC24" s="30" t="s">
        <v>181</v>
      </c>
      <c r="AF24" s="31"/>
    </row>
    <row r="25" spans="1:29" s="29" customFormat="1" ht="12" customHeight="1">
      <c r="A25" s="33">
        <v>19</v>
      </c>
      <c r="B25" s="24" t="s">
        <v>101</v>
      </c>
      <c r="C25" s="12">
        <v>193</v>
      </c>
      <c r="D25" s="12">
        <v>193</v>
      </c>
      <c r="E25" s="15">
        <f>D25/C25</f>
        <v>1</v>
      </c>
      <c r="F25" s="12">
        <v>0</v>
      </c>
      <c r="G25" s="12">
        <v>193</v>
      </c>
      <c r="H25" s="12">
        <v>0</v>
      </c>
      <c r="I25" s="12">
        <v>0</v>
      </c>
      <c r="J25" s="12">
        <v>0</v>
      </c>
      <c r="K25" s="12">
        <v>0</v>
      </c>
      <c r="L25" s="12">
        <f>M25+N25+O25</f>
        <v>0</v>
      </c>
      <c r="M25" s="12">
        <v>0</v>
      </c>
      <c r="N25" s="12">
        <v>0</v>
      </c>
      <c r="O25" s="12">
        <v>0</v>
      </c>
      <c r="P25" s="12">
        <f>Q25+R25+S25+T25</f>
        <v>0</v>
      </c>
      <c r="Q25" s="12">
        <v>0</v>
      </c>
      <c r="R25" s="12">
        <v>0</v>
      </c>
      <c r="S25" s="12">
        <v>0</v>
      </c>
      <c r="T25" s="12">
        <v>0</v>
      </c>
      <c r="U25" s="12">
        <v>2</v>
      </c>
      <c r="V25" s="12">
        <v>191</v>
      </c>
      <c r="W25" s="12">
        <v>0</v>
      </c>
      <c r="X25" s="12">
        <v>173400</v>
      </c>
      <c r="Y25" s="12">
        <v>171400</v>
      </c>
      <c r="Z25" s="19">
        <v>2000</v>
      </c>
      <c r="AA25" s="23" t="s">
        <v>102</v>
      </c>
      <c r="AB25" s="24" t="s">
        <v>103</v>
      </c>
      <c r="AC25" s="30" t="s">
        <v>182</v>
      </c>
    </row>
    <row r="26" spans="1:29" s="29" customFormat="1" ht="12" customHeight="1">
      <c r="A26" s="33">
        <v>20</v>
      </c>
      <c r="B26" s="24" t="s">
        <v>104</v>
      </c>
      <c r="C26" s="12">
        <v>100</v>
      </c>
      <c r="D26" s="12">
        <v>99</v>
      </c>
      <c r="E26" s="15">
        <f>D26/C26</f>
        <v>0.99</v>
      </c>
      <c r="F26" s="12">
        <v>0</v>
      </c>
      <c r="G26" s="12">
        <v>99</v>
      </c>
      <c r="H26" s="12">
        <v>0</v>
      </c>
      <c r="I26" s="12">
        <v>0</v>
      </c>
      <c r="J26" s="12">
        <v>0</v>
      </c>
      <c r="K26" s="12">
        <v>0</v>
      </c>
      <c r="L26" s="12">
        <f>M26+N26+O26</f>
        <v>0</v>
      </c>
      <c r="M26" s="12">
        <v>0</v>
      </c>
      <c r="N26" s="12">
        <v>0</v>
      </c>
      <c r="O26" s="12">
        <v>0</v>
      </c>
      <c r="P26" s="12">
        <f>Q26+R26+S26+T26</f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99</v>
      </c>
      <c r="W26" s="12">
        <v>0</v>
      </c>
      <c r="X26" s="12">
        <v>99000</v>
      </c>
      <c r="Y26" s="12">
        <v>99000</v>
      </c>
      <c r="Z26" s="19">
        <v>0</v>
      </c>
      <c r="AA26" s="23" t="s">
        <v>105</v>
      </c>
      <c r="AB26" s="24" t="s">
        <v>106</v>
      </c>
      <c r="AC26" s="30" t="s">
        <v>183</v>
      </c>
    </row>
    <row r="27" spans="1:32" s="29" customFormat="1" ht="12" customHeight="1">
      <c r="A27" s="33">
        <v>21</v>
      </c>
      <c r="B27" s="24" t="s">
        <v>107</v>
      </c>
      <c r="C27" s="12">
        <v>397</v>
      </c>
      <c r="D27" s="12">
        <v>390</v>
      </c>
      <c r="E27" s="15">
        <v>1.9697979797979799</v>
      </c>
      <c r="F27" s="12">
        <v>0</v>
      </c>
      <c r="G27" s="12">
        <v>390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</v>
      </c>
      <c r="V27" s="12">
        <v>389</v>
      </c>
      <c r="W27" s="12">
        <v>0</v>
      </c>
      <c r="X27" s="12">
        <v>400940</v>
      </c>
      <c r="Y27" s="12">
        <v>399820</v>
      </c>
      <c r="Z27" s="19">
        <v>1120</v>
      </c>
      <c r="AA27" s="23" t="s">
        <v>108</v>
      </c>
      <c r="AB27" s="24" t="s">
        <v>109</v>
      </c>
      <c r="AC27" s="30" t="s">
        <v>184</v>
      </c>
      <c r="AF27" s="31"/>
    </row>
    <row r="28" spans="1:29" s="29" customFormat="1" ht="12" customHeight="1">
      <c r="A28" s="33">
        <v>22</v>
      </c>
      <c r="B28" s="24" t="s">
        <v>110</v>
      </c>
      <c r="C28" s="12">
        <v>100</v>
      </c>
      <c r="D28" s="12">
        <v>100</v>
      </c>
      <c r="E28" s="15">
        <f>D28/C28</f>
        <v>1</v>
      </c>
      <c r="F28" s="12">
        <v>0</v>
      </c>
      <c r="G28" s="12">
        <v>100</v>
      </c>
      <c r="H28" s="12">
        <v>0</v>
      </c>
      <c r="I28" s="12">
        <v>0</v>
      </c>
      <c r="J28" s="12">
        <v>0</v>
      </c>
      <c r="K28" s="12">
        <v>0</v>
      </c>
      <c r="L28" s="12">
        <f>M28+N28+O28</f>
        <v>0</v>
      </c>
      <c r="M28" s="12">
        <v>0</v>
      </c>
      <c r="N28" s="12">
        <v>0</v>
      </c>
      <c r="O28" s="12">
        <v>0</v>
      </c>
      <c r="P28" s="12">
        <f>Q28+R28+S28+T28</f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100</v>
      </c>
      <c r="W28" s="12">
        <v>0</v>
      </c>
      <c r="X28" s="12">
        <v>100000</v>
      </c>
      <c r="Y28" s="12">
        <v>100000</v>
      </c>
      <c r="Z28" s="19">
        <v>0</v>
      </c>
      <c r="AA28" s="23" t="s">
        <v>111</v>
      </c>
      <c r="AB28" s="24" t="s">
        <v>62</v>
      </c>
      <c r="AC28" s="30" t="s">
        <v>185</v>
      </c>
    </row>
    <row r="29" spans="1:32" s="29" customFormat="1" ht="12" customHeight="1">
      <c r="A29" s="33">
        <v>23</v>
      </c>
      <c r="B29" s="24" t="s">
        <v>46</v>
      </c>
      <c r="C29" s="12">
        <v>193</v>
      </c>
      <c r="D29" s="12">
        <v>190</v>
      </c>
      <c r="E29" s="15">
        <v>2.9391836734693877</v>
      </c>
      <c r="F29" s="12">
        <v>0</v>
      </c>
      <c r="G29" s="12">
        <v>190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10</v>
      </c>
      <c r="V29" s="12">
        <v>180</v>
      </c>
      <c r="W29" s="12">
        <v>0</v>
      </c>
      <c r="X29" s="12">
        <v>193360</v>
      </c>
      <c r="Y29" s="12">
        <v>183080</v>
      </c>
      <c r="Z29" s="19">
        <v>10280</v>
      </c>
      <c r="AA29" s="23" t="s">
        <v>36</v>
      </c>
      <c r="AB29" s="24" t="s">
        <v>62</v>
      </c>
      <c r="AC29" s="30" t="s">
        <v>186</v>
      </c>
      <c r="AF29" s="31"/>
    </row>
    <row r="30" spans="1:29" s="29" customFormat="1" ht="12" customHeight="1">
      <c r="A30" s="33">
        <v>24</v>
      </c>
      <c r="B30" s="24" t="s">
        <v>45</v>
      </c>
      <c r="C30" s="12">
        <v>250</v>
      </c>
      <c r="D30" s="12">
        <v>250</v>
      </c>
      <c r="E30" s="15">
        <v>2</v>
      </c>
      <c r="F30" s="12">
        <v>0</v>
      </c>
      <c r="G30" s="12">
        <v>250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17</v>
      </c>
      <c r="V30" s="12">
        <v>233</v>
      </c>
      <c r="W30" s="12">
        <v>0</v>
      </c>
      <c r="X30" s="12">
        <v>227350</v>
      </c>
      <c r="Y30" s="12">
        <v>211744</v>
      </c>
      <c r="Z30" s="19">
        <v>15606</v>
      </c>
      <c r="AA30" s="23" t="s">
        <v>35</v>
      </c>
      <c r="AB30" s="24" t="s">
        <v>63</v>
      </c>
      <c r="AC30" s="30" t="s">
        <v>187</v>
      </c>
    </row>
    <row r="31" spans="1:32" s="29" customFormat="1" ht="12" customHeight="1">
      <c r="A31" s="33">
        <v>25</v>
      </c>
      <c r="B31" s="24" t="s">
        <v>135</v>
      </c>
      <c r="C31" s="12">
        <v>37</v>
      </c>
      <c r="D31" s="12">
        <v>27</v>
      </c>
      <c r="E31" s="15">
        <f aca="true" t="shared" si="1" ref="E31:E42">D31/C31</f>
        <v>0.7297297297297297</v>
      </c>
      <c r="F31" s="12">
        <v>0</v>
      </c>
      <c r="G31" s="12">
        <v>27</v>
      </c>
      <c r="H31" s="12">
        <v>0</v>
      </c>
      <c r="I31" s="12">
        <v>0</v>
      </c>
      <c r="J31" s="12">
        <v>0</v>
      </c>
      <c r="K31" s="12">
        <v>0</v>
      </c>
      <c r="L31" s="12">
        <f aca="true" t="shared" si="2" ref="L31:L42">M31+N31+O31</f>
        <v>0</v>
      </c>
      <c r="M31" s="12">
        <v>0</v>
      </c>
      <c r="N31" s="12">
        <v>0</v>
      </c>
      <c r="O31" s="12">
        <v>0</v>
      </c>
      <c r="P31" s="12">
        <f aca="true" t="shared" si="3" ref="P31:P42">Q31+R31+S31+T31</f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27</v>
      </c>
      <c r="W31" s="12">
        <v>0</v>
      </c>
      <c r="X31" s="12">
        <v>30240</v>
      </c>
      <c r="Y31" s="12">
        <v>30240</v>
      </c>
      <c r="Z31" s="19">
        <v>0</v>
      </c>
      <c r="AA31" s="23" t="s">
        <v>136</v>
      </c>
      <c r="AB31" s="24" t="s">
        <v>137</v>
      </c>
      <c r="AC31" s="30" t="s">
        <v>188</v>
      </c>
      <c r="AF31" s="31"/>
    </row>
    <row r="32" spans="1:29" s="29" customFormat="1" ht="12" customHeight="1">
      <c r="A32" s="33">
        <v>26</v>
      </c>
      <c r="B32" s="24" t="s">
        <v>112</v>
      </c>
      <c r="C32" s="12">
        <v>134</v>
      </c>
      <c r="D32" s="12">
        <v>134</v>
      </c>
      <c r="E32" s="15">
        <f t="shared" si="1"/>
        <v>1</v>
      </c>
      <c r="F32" s="12">
        <v>0</v>
      </c>
      <c r="G32" s="12">
        <v>134</v>
      </c>
      <c r="H32" s="12">
        <v>0</v>
      </c>
      <c r="I32" s="12">
        <v>0</v>
      </c>
      <c r="J32" s="12">
        <v>0</v>
      </c>
      <c r="K32" s="12">
        <v>0</v>
      </c>
      <c r="L32" s="12">
        <f t="shared" si="2"/>
        <v>0</v>
      </c>
      <c r="M32" s="12">
        <v>0</v>
      </c>
      <c r="N32" s="12">
        <v>0</v>
      </c>
      <c r="O32" s="12">
        <v>0</v>
      </c>
      <c r="P32" s="12">
        <f t="shared" si="3"/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134</v>
      </c>
      <c r="W32" s="12">
        <v>0</v>
      </c>
      <c r="X32" s="12">
        <v>134000</v>
      </c>
      <c r="Y32" s="12">
        <v>134000</v>
      </c>
      <c r="Z32" s="19">
        <v>0</v>
      </c>
      <c r="AA32" s="23" t="s">
        <v>113</v>
      </c>
      <c r="AB32" s="24" t="s">
        <v>114</v>
      </c>
      <c r="AC32" s="30" t="s">
        <v>189</v>
      </c>
    </row>
    <row r="33" spans="1:32" s="29" customFormat="1" ht="12" customHeight="1">
      <c r="A33" s="33">
        <v>27</v>
      </c>
      <c r="B33" s="24" t="s">
        <v>138</v>
      </c>
      <c r="C33" s="12">
        <v>49</v>
      </c>
      <c r="D33" s="12">
        <v>48</v>
      </c>
      <c r="E33" s="15">
        <f t="shared" si="1"/>
        <v>0.9795918367346939</v>
      </c>
      <c r="F33" s="12">
        <v>0</v>
      </c>
      <c r="G33" s="12">
        <v>48</v>
      </c>
      <c r="H33" s="12">
        <v>0</v>
      </c>
      <c r="I33" s="12">
        <v>0</v>
      </c>
      <c r="J33" s="12">
        <v>0</v>
      </c>
      <c r="K33" s="12">
        <v>0</v>
      </c>
      <c r="L33" s="12">
        <f t="shared" si="2"/>
        <v>0</v>
      </c>
      <c r="M33" s="12">
        <v>0</v>
      </c>
      <c r="N33" s="12">
        <v>0</v>
      </c>
      <c r="O33" s="12">
        <v>0</v>
      </c>
      <c r="P33" s="12">
        <f t="shared" si="3"/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48</v>
      </c>
      <c r="W33" s="12">
        <v>0</v>
      </c>
      <c r="X33" s="12">
        <v>49680</v>
      </c>
      <c r="Y33" s="12">
        <v>49680</v>
      </c>
      <c r="Z33" s="19">
        <v>0</v>
      </c>
      <c r="AA33" s="23" t="s">
        <v>139</v>
      </c>
      <c r="AB33" s="24" t="s">
        <v>140</v>
      </c>
      <c r="AC33" s="30" t="s">
        <v>190</v>
      </c>
      <c r="AF33" s="31"/>
    </row>
    <row r="34" spans="1:29" s="29" customFormat="1" ht="12" customHeight="1">
      <c r="A34" s="33">
        <v>28</v>
      </c>
      <c r="B34" s="24" t="s">
        <v>115</v>
      </c>
      <c r="C34" s="12">
        <v>100</v>
      </c>
      <c r="D34" s="12">
        <v>100</v>
      </c>
      <c r="E34" s="15">
        <f t="shared" si="1"/>
        <v>1</v>
      </c>
      <c r="F34" s="12">
        <v>0</v>
      </c>
      <c r="G34" s="12">
        <v>100</v>
      </c>
      <c r="H34" s="12">
        <v>0</v>
      </c>
      <c r="I34" s="12">
        <v>0</v>
      </c>
      <c r="J34" s="12">
        <v>0</v>
      </c>
      <c r="K34" s="12">
        <v>0</v>
      </c>
      <c r="L34" s="12">
        <f t="shared" si="2"/>
        <v>0</v>
      </c>
      <c r="M34" s="12">
        <v>0</v>
      </c>
      <c r="N34" s="12">
        <v>0</v>
      </c>
      <c r="O34" s="12">
        <v>0</v>
      </c>
      <c r="P34" s="12">
        <f t="shared" si="3"/>
        <v>0</v>
      </c>
      <c r="Q34" s="12">
        <v>0</v>
      </c>
      <c r="R34" s="12">
        <v>0</v>
      </c>
      <c r="S34" s="12">
        <v>0</v>
      </c>
      <c r="T34" s="12">
        <v>0</v>
      </c>
      <c r="U34" s="12">
        <v>13</v>
      </c>
      <c r="V34" s="12">
        <v>87</v>
      </c>
      <c r="W34" s="12">
        <v>0</v>
      </c>
      <c r="X34" s="12">
        <v>64000</v>
      </c>
      <c r="Y34" s="12">
        <v>55680</v>
      </c>
      <c r="Z34" s="19">
        <v>8320</v>
      </c>
      <c r="AA34" s="23" t="s">
        <v>116</v>
      </c>
      <c r="AB34" s="24" t="s">
        <v>63</v>
      </c>
      <c r="AC34" s="30" t="s">
        <v>191</v>
      </c>
    </row>
    <row r="35" spans="1:29" s="29" customFormat="1" ht="12" customHeight="1">
      <c r="A35" s="33">
        <v>29</v>
      </c>
      <c r="B35" s="24" t="s">
        <v>117</v>
      </c>
      <c r="C35" s="12">
        <v>92</v>
      </c>
      <c r="D35" s="12">
        <v>92</v>
      </c>
      <c r="E35" s="15">
        <f t="shared" si="1"/>
        <v>1</v>
      </c>
      <c r="F35" s="12">
        <v>0</v>
      </c>
      <c r="G35" s="12">
        <v>92</v>
      </c>
      <c r="H35" s="12">
        <v>0</v>
      </c>
      <c r="I35" s="12">
        <v>0</v>
      </c>
      <c r="J35" s="12">
        <v>0</v>
      </c>
      <c r="K35" s="12">
        <v>0</v>
      </c>
      <c r="L35" s="12">
        <f t="shared" si="2"/>
        <v>0</v>
      </c>
      <c r="M35" s="12">
        <v>0</v>
      </c>
      <c r="N35" s="12">
        <v>0</v>
      </c>
      <c r="O35" s="12">
        <v>0</v>
      </c>
      <c r="P35" s="12">
        <f t="shared" si="3"/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92</v>
      </c>
      <c r="W35" s="12">
        <v>0</v>
      </c>
      <c r="X35" s="12">
        <v>92000</v>
      </c>
      <c r="Y35" s="12">
        <v>92000</v>
      </c>
      <c r="Z35" s="19">
        <v>0</v>
      </c>
      <c r="AA35" s="23" t="s">
        <v>118</v>
      </c>
      <c r="AB35" s="24" t="s">
        <v>63</v>
      </c>
      <c r="AC35" s="30" t="s">
        <v>192</v>
      </c>
    </row>
    <row r="36" spans="1:32" s="29" customFormat="1" ht="12" customHeight="1">
      <c r="A36" s="33">
        <v>30</v>
      </c>
      <c r="B36" s="24" t="s">
        <v>141</v>
      </c>
      <c r="C36" s="12">
        <v>9</v>
      </c>
      <c r="D36" s="12">
        <v>7</v>
      </c>
      <c r="E36" s="15">
        <f t="shared" si="1"/>
        <v>0.7777777777777778</v>
      </c>
      <c r="F36" s="12">
        <v>0</v>
      </c>
      <c r="G36" s="12">
        <v>7</v>
      </c>
      <c r="H36" s="12">
        <v>0</v>
      </c>
      <c r="I36" s="12">
        <v>0</v>
      </c>
      <c r="J36" s="12">
        <v>0</v>
      </c>
      <c r="K36" s="12">
        <v>0</v>
      </c>
      <c r="L36" s="12">
        <f t="shared" si="2"/>
        <v>7</v>
      </c>
      <c r="M36" s="12">
        <v>7</v>
      </c>
      <c r="N36" s="12">
        <v>0</v>
      </c>
      <c r="O36" s="12">
        <v>0</v>
      </c>
      <c r="P36" s="12">
        <f t="shared" si="3"/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4760</v>
      </c>
      <c r="Y36" s="12">
        <v>0</v>
      </c>
      <c r="Z36" s="19">
        <v>4760</v>
      </c>
      <c r="AA36" s="23" t="s">
        <v>142</v>
      </c>
      <c r="AB36" s="24" t="s">
        <v>143</v>
      </c>
      <c r="AC36" s="30" t="s">
        <v>193</v>
      </c>
      <c r="AF36" s="31"/>
    </row>
    <row r="37" spans="1:29" s="29" customFormat="1" ht="12" customHeight="1">
      <c r="A37" s="33">
        <v>31</v>
      </c>
      <c r="B37" s="24" t="s">
        <v>119</v>
      </c>
      <c r="C37" s="12">
        <v>86</v>
      </c>
      <c r="D37" s="12">
        <v>83</v>
      </c>
      <c r="E37" s="15">
        <f t="shared" si="1"/>
        <v>0.9651162790697675</v>
      </c>
      <c r="F37" s="12">
        <v>0</v>
      </c>
      <c r="G37" s="12">
        <v>83</v>
      </c>
      <c r="H37" s="12">
        <v>0</v>
      </c>
      <c r="I37" s="12">
        <v>0</v>
      </c>
      <c r="J37" s="12">
        <v>0</v>
      </c>
      <c r="K37" s="12">
        <v>0</v>
      </c>
      <c r="L37" s="12">
        <f t="shared" si="2"/>
        <v>0</v>
      </c>
      <c r="M37" s="12">
        <v>0</v>
      </c>
      <c r="N37" s="12">
        <v>0</v>
      </c>
      <c r="O37" s="12">
        <v>0</v>
      </c>
      <c r="P37" s="12">
        <f t="shared" si="3"/>
        <v>0</v>
      </c>
      <c r="Q37" s="12">
        <v>0</v>
      </c>
      <c r="R37" s="12">
        <v>0</v>
      </c>
      <c r="S37" s="12">
        <v>0</v>
      </c>
      <c r="T37" s="12">
        <v>0</v>
      </c>
      <c r="U37" s="12">
        <v>6</v>
      </c>
      <c r="V37" s="12">
        <v>77</v>
      </c>
      <c r="W37" s="12">
        <v>0</v>
      </c>
      <c r="X37" s="12">
        <v>54760</v>
      </c>
      <c r="Y37" s="12">
        <v>50760</v>
      </c>
      <c r="Z37" s="19">
        <v>4000</v>
      </c>
      <c r="AA37" s="23" t="s">
        <v>120</v>
      </c>
      <c r="AB37" s="24" t="s">
        <v>121</v>
      </c>
      <c r="AC37" s="30" t="s">
        <v>194</v>
      </c>
    </row>
    <row r="38" spans="1:32" s="29" customFormat="1" ht="12" customHeight="1">
      <c r="A38" s="33">
        <v>32</v>
      </c>
      <c r="B38" s="24" t="s">
        <v>144</v>
      </c>
      <c r="C38" s="12">
        <v>94</v>
      </c>
      <c r="D38" s="12">
        <v>85</v>
      </c>
      <c r="E38" s="15">
        <f t="shared" si="1"/>
        <v>0.9042553191489362</v>
      </c>
      <c r="F38" s="12">
        <v>0</v>
      </c>
      <c r="G38" s="12">
        <v>85</v>
      </c>
      <c r="H38" s="12">
        <v>0</v>
      </c>
      <c r="I38" s="12">
        <v>0</v>
      </c>
      <c r="J38" s="12">
        <v>0</v>
      </c>
      <c r="K38" s="12">
        <v>0</v>
      </c>
      <c r="L38" s="12">
        <f t="shared" si="2"/>
        <v>85</v>
      </c>
      <c r="M38" s="12">
        <v>1</v>
      </c>
      <c r="N38" s="12">
        <v>18</v>
      </c>
      <c r="O38" s="12">
        <v>66</v>
      </c>
      <c r="P38" s="12">
        <f t="shared" si="3"/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102000</v>
      </c>
      <c r="Y38" s="12">
        <v>0</v>
      </c>
      <c r="Z38" s="19">
        <v>102000</v>
      </c>
      <c r="AA38" s="23" t="s">
        <v>145</v>
      </c>
      <c r="AB38" s="24" t="s">
        <v>146</v>
      </c>
      <c r="AC38" s="30" t="s">
        <v>195</v>
      </c>
      <c r="AF38" s="31"/>
    </row>
    <row r="39" spans="1:32" s="29" customFormat="1" ht="12" customHeight="1">
      <c r="A39" s="33">
        <v>33</v>
      </c>
      <c r="B39" s="24" t="s">
        <v>147</v>
      </c>
      <c r="C39" s="12">
        <v>1</v>
      </c>
      <c r="D39" s="12">
        <v>1</v>
      </c>
      <c r="E39" s="15">
        <f t="shared" si="1"/>
        <v>1</v>
      </c>
      <c r="F39" s="12">
        <v>0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2">
        <f t="shared" si="2"/>
        <v>0</v>
      </c>
      <c r="M39" s="12">
        <v>0</v>
      </c>
      <c r="N39" s="12">
        <v>0</v>
      </c>
      <c r="O39" s="12">
        <v>0</v>
      </c>
      <c r="P39" s="12">
        <f t="shared" si="3"/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1</v>
      </c>
      <c r="W39" s="12">
        <v>0</v>
      </c>
      <c r="X39" s="12">
        <v>1120</v>
      </c>
      <c r="Y39" s="12">
        <v>1120</v>
      </c>
      <c r="Z39" s="19">
        <v>0</v>
      </c>
      <c r="AA39" s="23" t="s">
        <v>148</v>
      </c>
      <c r="AB39" s="24" t="s">
        <v>149</v>
      </c>
      <c r="AC39" s="30" t="s">
        <v>196</v>
      </c>
      <c r="AF39" s="31"/>
    </row>
    <row r="40" spans="1:29" s="29" customFormat="1" ht="12" customHeight="1">
      <c r="A40" s="33">
        <v>34</v>
      </c>
      <c r="B40" s="24" t="s">
        <v>122</v>
      </c>
      <c r="C40" s="12">
        <v>100</v>
      </c>
      <c r="D40" s="12">
        <v>99</v>
      </c>
      <c r="E40" s="15">
        <f t="shared" si="1"/>
        <v>0.99</v>
      </c>
      <c r="F40" s="12">
        <v>0</v>
      </c>
      <c r="G40" s="12">
        <v>99</v>
      </c>
      <c r="H40" s="12">
        <v>0</v>
      </c>
      <c r="I40" s="12">
        <v>0</v>
      </c>
      <c r="J40" s="12">
        <v>0</v>
      </c>
      <c r="K40" s="12">
        <v>0</v>
      </c>
      <c r="L40" s="12">
        <f t="shared" si="2"/>
        <v>0</v>
      </c>
      <c r="M40" s="12">
        <v>0</v>
      </c>
      <c r="N40" s="12">
        <v>0</v>
      </c>
      <c r="O40" s="12">
        <v>0</v>
      </c>
      <c r="P40" s="12">
        <f t="shared" si="3"/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99</v>
      </c>
      <c r="W40" s="12">
        <v>0</v>
      </c>
      <c r="X40" s="12">
        <v>79200</v>
      </c>
      <c r="Y40" s="12">
        <v>79200</v>
      </c>
      <c r="Z40" s="19">
        <v>0</v>
      </c>
      <c r="AA40" s="23" t="s">
        <v>123</v>
      </c>
      <c r="AB40" s="24" t="s">
        <v>64</v>
      </c>
      <c r="AC40" s="30" t="s">
        <v>197</v>
      </c>
    </row>
    <row r="41" spans="1:32" s="29" customFormat="1" ht="12" customHeight="1">
      <c r="A41" s="33">
        <v>35</v>
      </c>
      <c r="B41" s="24" t="s">
        <v>150</v>
      </c>
      <c r="C41" s="12">
        <v>38</v>
      </c>
      <c r="D41" s="12">
        <v>38</v>
      </c>
      <c r="E41" s="15">
        <f t="shared" si="1"/>
        <v>1</v>
      </c>
      <c r="F41" s="12">
        <v>0</v>
      </c>
      <c r="G41" s="12">
        <v>0</v>
      </c>
      <c r="H41" s="12">
        <v>38</v>
      </c>
      <c r="I41" s="12">
        <v>0</v>
      </c>
      <c r="J41" s="12">
        <v>0</v>
      </c>
      <c r="K41" s="12">
        <v>0</v>
      </c>
      <c r="L41" s="12">
        <f t="shared" si="2"/>
        <v>38</v>
      </c>
      <c r="M41" s="12">
        <v>0</v>
      </c>
      <c r="N41" s="12">
        <v>36</v>
      </c>
      <c r="O41" s="12">
        <v>2</v>
      </c>
      <c r="P41" s="12">
        <f t="shared" si="3"/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136800</v>
      </c>
      <c r="Y41" s="12">
        <v>0</v>
      </c>
      <c r="Z41" s="19">
        <v>136800</v>
      </c>
      <c r="AA41" s="23" t="s">
        <v>151</v>
      </c>
      <c r="AB41" s="24" t="s">
        <v>152</v>
      </c>
      <c r="AC41" s="30" t="s">
        <v>198</v>
      </c>
      <c r="AF41" s="31"/>
    </row>
    <row r="42" spans="1:32" s="29" customFormat="1" ht="12" customHeight="1">
      <c r="A42" s="33">
        <v>36</v>
      </c>
      <c r="B42" s="24" t="s">
        <v>153</v>
      </c>
      <c r="C42" s="12">
        <v>37</v>
      </c>
      <c r="D42" s="12">
        <v>36</v>
      </c>
      <c r="E42" s="15">
        <f t="shared" si="1"/>
        <v>0.972972972972973</v>
      </c>
      <c r="F42" s="12">
        <v>0</v>
      </c>
      <c r="G42" s="12">
        <v>36</v>
      </c>
      <c r="H42" s="12">
        <v>0</v>
      </c>
      <c r="I42" s="12">
        <v>0</v>
      </c>
      <c r="J42" s="12">
        <v>0</v>
      </c>
      <c r="K42" s="12">
        <v>0</v>
      </c>
      <c r="L42" s="12">
        <f t="shared" si="2"/>
        <v>0</v>
      </c>
      <c r="M42" s="12">
        <v>0</v>
      </c>
      <c r="N42" s="12">
        <v>0</v>
      </c>
      <c r="O42" s="12">
        <v>0</v>
      </c>
      <c r="P42" s="12">
        <f t="shared" si="3"/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36</v>
      </c>
      <c r="W42" s="12">
        <v>0</v>
      </c>
      <c r="X42" s="12">
        <v>43200</v>
      </c>
      <c r="Y42" s="12">
        <v>43200</v>
      </c>
      <c r="Z42" s="19">
        <v>0</v>
      </c>
      <c r="AA42" s="23" t="s">
        <v>154</v>
      </c>
      <c r="AB42" s="24" t="s">
        <v>155</v>
      </c>
      <c r="AC42" s="30" t="s">
        <v>199</v>
      </c>
      <c r="AF42" s="31"/>
    </row>
    <row r="43" spans="1:29" s="29" customFormat="1" ht="12" customHeight="1">
      <c r="A43" s="33">
        <v>37</v>
      </c>
      <c r="B43" s="24" t="s">
        <v>47</v>
      </c>
      <c r="C43" s="12">
        <v>178</v>
      </c>
      <c r="D43" s="12">
        <v>173</v>
      </c>
      <c r="E43" s="15">
        <v>1.965034965034965</v>
      </c>
      <c r="F43" s="12">
        <v>0</v>
      </c>
      <c r="G43" s="12">
        <v>173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173</v>
      </c>
      <c r="W43" s="12">
        <v>0</v>
      </c>
      <c r="X43" s="12">
        <v>201105</v>
      </c>
      <c r="Y43" s="12">
        <v>201105</v>
      </c>
      <c r="Z43" s="19">
        <v>0</v>
      </c>
      <c r="AA43" s="23" t="s">
        <v>37</v>
      </c>
      <c r="AB43" s="24" t="s">
        <v>64</v>
      </c>
      <c r="AC43" s="30" t="s">
        <v>200</v>
      </c>
    </row>
    <row r="44" spans="1:32" s="29" customFormat="1" ht="12" customHeight="1">
      <c r="A44" s="33">
        <v>38</v>
      </c>
      <c r="B44" s="24" t="s">
        <v>156</v>
      </c>
      <c r="C44" s="12">
        <v>80</v>
      </c>
      <c r="D44" s="12">
        <v>66</v>
      </c>
      <c r="E44" s="15">
        <f>D44/C44</f>
        <v>0.825</v>
      </c>
      <c r="F44" s="12">
        <v>0</v>
      </c>
      <c r="G44" s="12">
        <v>36</v>
      </c>
      <c r="H44" s="12">
        <v>30</v>
      </c>
      <c r="I44" s="12">
        <v>0</v>
      </c>
      <c r="J44" s="12">
        <v>0</v>
      </c>
      <c r="K44" s="12">
        <v>0</v>
      </c>
      <c r="L44" s="12">
        <f>M44+N44+O44</f>
        <v>66</v>
      </c>
      <c r="M44" s="12">
        <v>0</v>
      </c>
      <c r="N44" s="12">
        <v>44</v>
      </c>
      <c r="O44" s="12">
        <v>22</v>
      </c>
      <c r="P44" s="12">
        <f>Q44+R44+S44+T44</f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163080</v>
      </c>
      <c r="Y44" s="12">
        <v>0</v>
      </c>
      <c r="Z44" s="19">
        <v>163080</v>
      </c>
      <c r="AA44" s="23" t="s">
        <v>157</v>
      </c>
      <c r="AB44" s="24" t="s">
        <v>158</v>
      </c>
      <c r="AC44" s="30" t="s">
        <v>201</v>
      </c>
      <c r="AF44" s="31"/>
    </row>
    <row r="45" spans="1:29" s="29" customFormat="1" ht="12" customHeight="1">
      <c r="A45" s="33">
        <v>39</v>
      </c>
      <c r="B45" s="24" t="s">
        <v>50</v>
      </c>
      <c r="C45" s="12">
        <v>126</v>
      </c>
      <c r="D45" s="12">
        <v>116</v>
      </c>
      <c r="E45" s="15">
        <v>1.8703488372093022</v>
      </c>
      <c r="F45" s="12">
        <v>0</v>
      </c>
      <c r="G45" s="12">
        <v>116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116</v>
      </c>
      <c r="W45" s="12">
        <v>0</v>
      </c>
      <c r="X45" s="12">
        <v>105280</v>
      </c>
      <c r="Y45" s="12">
        <v>105280</v>
      </c>
      <c r="Z45" s="19">
        <v>0</v>
      </c>
      <c r="AA45" s="23" t="s">
        <v>40</v>
      </c>
      <c r="AB45" s="24" t="s">
        <v>65</v>
      </c>
      <c r="AC45" s="30" t="s">
        <v>202</v>
      </c>
    </row>
    <row r="46" spans="1:32" s="29" customFormat="1" ht="12" customHeight="1">
      <c r="A46" s="33">
        <v>40</v>
      </c>
      <c r="B46" s="24" t="s">
        <v>44</v>
      </c>
      <c r="C46" s="12">
        <v>387</v>
      </c>
      <c r="D46" s="12">
        <v>382</v>
      </c>
      <c r="E46" s="15">
        <v>1.9737069337708315</v>
      </c>
      <c r="F46" s="12">
        <v>0</v>
      </c>
      <c r="G46" s="12">
        <v>382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382</v>
      </c>
      <c r="W46" s="12">
        <v>0</v>
      </c>
      <c r="X46" s="12">
        <v>587485</v>
      </c>
      <c r="Y46" s="12">
        <v>587485</v>
      </c>
      <c r="Z46" s="19">
        <v>0</v>
      </c>
      <c r="AA46" s="23" t="s">
        <v>34</v>
      </c>
      <c r="AB46" s="24" t="s">
        <v>66</v>
      </c>
      <c r="AC46" s="30" t="s">
        <v>203</v>
      </c>
      <c r="AF46" s="31"/>
    </row>
    <row r="47" spans="1:33" s="2" customFormat="1" ht="12" customHeight="1">
      <c r="A47" s="33">
        <v>41</v>
      </c>
      <c r="B47" s="24" t="s">
        <v>159</v>
      </c>
      <c r="C47" s="12">
        <v>180</v>
      </c>
      <c r="D47" s="12">
        <v>159</v>
      </c>
      <c r="E47" s="15">
        <f>D47/C47</f>
        <v>0.8833333333333333</v>
      </c>
      <c r="F47" s="12">
        <v>0</v>
      </c>
      <c r="G47" s="12">
        <v>159</v>
      </c>
      <c r="H47" s="12">
        <v>0</v>
      </c>
      <c r="I47" s="12">
        <v>0</v>
      </c>
      <c r="J47" s="12">
        <v>0</v>
      </c>
      <c r="K47" s="12">
        <v>0</v>
      </c>
      <c r="L47" s="12">
        <f>M47+N47+O47</f>
        <v>0</v>
      </c>
      <c r="M47" s="12">
        <v>0</v>
      </c>
      <c r="N47" s="12">
        <v>0</v>
      </c>
      <c r="O47" s="12">
        <v>0</v>
      </c>
      <c r="P47" s="12">
        <f>Q47+R47+S47+T47</f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159</v>
      </c>
      <c r="W47" s="12">
        <v>0</v>
      </c>
      <c r="X47" s="12">
        <v>132516</v>
      </c>
      <c r="Y47" s="12">
        <v>132516</v>
      </c>
      <c r="Z47" s="19">
        <v>0</v>
      </c>
      <c r="AA47" s="23" t="s">
        <v>160</v>
      </c>
      <c r="AB47" s="24" t="s">
        <v>161</v>
      </c>
      <c r="AC47" s="30" t="s">
        <v>204</v>
      </c>
      <c r="AD47" s="29"/>
      <c r="AE47" s="29"/>
      <c r="AF47" s="31"/>
      <c r="AG47" s="29"/>
    </row>
    <row r="48" spans="1:33" s="2" customFormat="1" ht="12" customHeight="1">
      <c r="A48" s="33">
        <v>42</v>
      </c>
      <c r="B48" s="24" t="s">
        <v>162</v>
      </c>
      <c r="C48" s="12">
        <v>69</v>
      </c>
      <c r="D48" s="12">
        <v>69</v>
      </c>
      <c r="E48" s="15">
        <f>D48/C48</f>
        <v>1</v>
      </c>
      <c r="F48" s="12">
        <v>0</v>
      </c>
      <c r="G48" s="12">
        <v>69</v>
      </c>
      <c r="H48" s="12">
        <v>0</v>
      </c>
      <c r="I48" s="12">
        <v>0</v>
      </c>
      <c r="J48" s="12">
        <v>0</v>
      </c>
      <c r="K48" s="12">
        <v>0</v>
      </c>
      <c r="L48" s="12">
        <f>M48+N48+O48</f>
        <v>0</v>
      </c>
      <c r="M48" s="12">
        <v>0</v>
      </c>
      <c r="N48" s="12">
        <v>0</v>
      </c>
      <c r="O48" s="12">
        <v>0</v>
      </c>
      <c r="P48" s="12">
        <f>Q48+R48+S48+T48</f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69</v>
      </c>
      <c r="W48" s="12">
        <v>0</v>
      </c>
      <c r="X48" s="12">
        <v>70173</v>
      </c>
      <c r="Y48" s="12">
        <v>70173</v>
      </c>
      <c r="Z48" s="19">
        <v>0</v>
      </c>
      <c r="AA48" s="23" t="s">
        <v>163</v>
      </c>
      <c r="AB48" s="24" t="s">
        <v>126</v>
      </c>
      <c r="AC48" s="30" t="s">
        <v>205</v>
      </c>
      <c r="AD48" s="29"/>
      <c r="AE48" s="29"/>
      <c r="AF48" s="31"/>
      <c r="AG48" s="29"/>
    </row>
    <row r="49" spans="1:29" s="2" customFormat="1" ht="12" customHeight="1">
      <c r="A49" s="33">
        <v>43</v>
      </c>
      <c r="B49" s="10" t="s">
        <v>51</v>
      </c>
      <c r="C49" s="12">
        <v>39</v>
      </c>
      <c r="D49" s="12">
        <v>34</v>
      </c>
      <c r="E49" s="15">
        <f>D49/C49</f>
        <v>0.8717948717948718</v>
      </c>
      <c r="F49" s="12">
        <v>0</v>
      </c>
      <c r="G49" s="12">
        <v>34</v>
      </c>
      <c r="H49" s="12">
        <v>0</v>
      </c>
      <c r="I49" s="12">
        <v>0</v>
      </c>
      <c r="J49" s="12">
        <v>0</v>
      </c>
      <c r="K49" s="12">
        <v>0</v>
      </c>
      <c r="L49" s="12">
        <f>M49+N49+O49</f>
        <v>0</v>
      </c>
      <c r="M49" s="12">
        <v>0</v>
      </c>
      <c r="N49" s="12">
        <v>0</v>
      </c>
      <c r="O49" s="12">
        <v>0</v>
      </c>
      <c r="P49" s="12">
        <f>Q49+R49+S49+T49</f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34</v>
      </c>
      <c r="W49" s="12">
        <v>0</v>
      </c>
      <c r="X49" s="12">
        <v>23120</v>
      </c>
      <c r="Y49" s="12">
        <v>23120</v>
      </c>
      <c r="Z49" s="19">
        <v>0</v>
      </c>
      <c r="AA49" s="9" t="s">
        <v>41</v>
      </c>
      <c r="AB49" s="10" t="s">
        <v>67</v>
      </c>
      <c r="AC49" s="17" t="s">
        <v>206</v>
      </c>
    </row>
    <row r="50" spans="1:33" s="2" customFormat="1" ht="12" customHeight="1">
      <c r="A50" s="33">
        <v>44</v>
      </c>
      <c r="B50" s="24" t="s">
        <v>124</v>
      </c>
      <c r="C50" s="12">
        <v>260</v>
      </c>
      <c r="D50" s="12">
        <v>256</v>
      </c>
      <c r="E50" s="15">
        <f>D50/C50</f>
        <v>0.9846153846153847</v>
      </c>
      <c r="F50" s="12">
        <v>0</v>
      </c>
      <c r="G50" s="12">
        <v>256</v>
      </c>
      <c r="H50" s="12">
        <v>0</v>
      </c>
      <c r="I50" s="12">
        <v>0</v>
      </c>
      <c r="J50" s="12">
        <v>0</v>
      </c>
      <c r="K50" s="12">
        <v>0</v>
      </c>
      <c r="L50" s="12">
        <f>M50+N50+O50</f>
        <v>0</v>
      </c>
      <c r="M50" s="12">
        <v>0</v>
      </c>
      <c r="N50" s="12">
        <v>0</v>
      </c>
      <c r="O50" s="12">
        <v>0</v>
      </c>
      <c r="P50" s="12">
        <f>Q50+R50+S50+T50</f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256</v>
      </c>
      <c r="W50" s="12">
        <v>0</v>
      </c>
      <c r="X50" s="12">
        <v>216400</v>
      </c>
      <c r="Y50" s="12">
        <v>216400</v>
      </c>
      <c r="Z50" s="19">
        <v>0</v>
      </c>
      <c r="AA50" s="23" t="s">
        <v>125</v>
      </c>
      <c r="AB50" s="24" t="s">
        <v>126</v>
      </c>
      <c r="AC50" s="30" t="s">
        <v>207</v>
      </c>
      <c r="AD50" s="29"/>
      <c r="AE50" s="29"/>
      <c r="AF50" s="29"/>
      <c r="AG50" s="29"/>
    </row>
    <row r="51" spans="1:33" s="2" customFormat="1" ht="12" customHeight="1">
      <c r="A51" s="33">
        <v>45</v>
      </c>
      <c r="B51" s="24" t="s">
        <v>42</v>
      </c>
      <c r="C51" s="12">
        <v>1650</v>
      </c>
      <c r="D51" s="12">
        <v>1562</v>
      </c>
      <c r="E51" s="15">
        <v>2.8801402703576615</v>
      </c>
      <c r="F51" s="12">
        <v>1562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104</v>
      </c>
      <c r="M51" s="12">
        <v>61</v>
      </c>
      <c r="N51" s="12">
        <v>29</v>
      </c>
      <c r="O51" s="12">
        <v>14</v>
      </c>
      <c r="P51" s="12">
        <v>1458</v>
      </c>
      <c r="Q51" s="12">
        <v>1360</v>
      </c>
      <c r="R51" s="12">
        <v>98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3266541</v>
      </c>
      <c r="Y51" s="12">
        <v>3063218</v>
      </c>
      <c r="Z51" s="19">
        <v>203323</v>
      </c>
      <c r="AA51" s="23" t="s">
        <v>32</v>
      </c>
      <c r="AB51" s="24" t="s">
        <v>68</v>
      </c>
      <c r="AC51" s="30" t="s">
        <v>208</v>
      </c>
      <c r="AD51" s="29"/>
      <c r="AE51" s="29"/>
      <c r="AF51" s="31"/>
      <c r="AG51" s="29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28">
    <mergeCell ref="AC3:AC5"/>
    <mergeCell ref="AA3:AA5"/>
    <mergeCell ref="F3:K3"/>
    <mergeCell ref="AB3:AB5"/>
    <mergeCell ref="U4:U5"/>
    <mergeCell ref="V4:V5"/>
    <mergeCell ref="W4:W5"/>
    <mergeCell ref="X3:X5"/>
    <mergeCell ref="Y3:Z3"/>
    <mergeCell ref="Y4:Y5"/>
    <mergeCell ref="H4:H5"/>
    <mergeCell ref="G4:G5"/>
    <mergeCell ref="Z4:Z5"/>
    <mergeCell ref="L3:W3"/>
    <mergeCell ref="M4:O4"/>
    <mergeCell ref="P4:P5"/>
    <mergeCell ref="Q4:T4"/>
    <mergeCell ref="K4:K5"/>
    <mergeCell ref="F4:F5"/>
    <mergeCell ref="L4:L5"/>
    <mergeCell ref="A1:AB1"/>
    <mergeCell ref="E3:E5"/>
    <mergeCell ref="D3:D5"/>
    <mergeCell ref="C3:C5"/>
    <mergeCell ref="B3:B5"/>
    <mergeCell ref="A3:A5"/>
    <mergeCell ref="J4:J5"/>
    <mergeCell ref="I4:I5"/>
  </mergeCells>
  <conditionalFormatting sqref="B1:B65536">
    <cfRule type="duplicateValues" priority="1" dxfId="2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pane xSplit="3" ySplit="6" topLeftCell="D1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1" sqref="K1:K16384"/>
    </sheetView>
  </sheetViews>
  <sheetFormatPr defaultColWidth="9.140625" defaultRowHeight="15"/>
  <cols>
    <col min="1" max="1" width="5.00390625" style="0" customWidth="1"/>
    <col min="2" max="2" width="25.140625" style="0" customWidth="1"/>
    <col min="3" max="3" width="9.140625" style="0" bestFit="1" customWidth="1"/>
    <col min="4" max="4" width="10.140625" style="0" bestFit="1" customWidth="1"/>
    <col min="7" max="7" width="30.28125" style="0" customWidth="1"/>
    <col min="8" max="8" width="36.00390625" style="0" customWidth="1"/>
    <col min="9" max="9" width="19.28125" style="0" customWidth="1"/>
  </cols>
  <sheetData>
    <row r="1" spans="1:8" ht="25.5">
      <c r="A1" s="36" t="s">
        <v>69</v>
      </c>
      <c r="B1" s="36"/>
      <c r="C1" s="36"/>
      <c r="D1" s="36"/>
      <c r="E1" s="36"/>
      <c r="F1" s="36"/>
      <c r="G1" s="36"/>
      <c r="H1" s="36"/>
    </row>
    <row r="2" spans="1:9" s="29" customFormat="1" ht="12" thickBot="1">
      <c r="A2" s="1" t="s">
        <v>1</v>
      </c>
      <c r="B2" s="1"/>
      <c r="C2" s="1"/>
      <c r="E2" s="22" t="s">
        <v>26</v>
      </c>
      <c r="F2" s="21" t="s">
        <v>31</v>
      </c>
      <c r="H2" s="21" t="s">
        <v>2</v>
      </c>
      <c r="I2" s="20">
        <v>43612</v>
      </c>
    </row>
    <row r="3" spans="1:9" s="3" customFormat="1" ht="11.25" customHeight="1">
      <c r="A3" s="40" t="s">
        <v>0</v>
      </c>
      <c r="B3" s="39" t="s">
        <v>27</v>
      </c>
      <c r="C3" s="39" t="s">
        <v>29</v>
      </c>
      <c r="D3" s="39" t="s">
        <v>18</v>
      </c>
      <c r="E3" s="39" t="s">
        <v>19</v>
      </c>
      <c r="F3" s="51"/>
      <c r="G3" s="40" t="s">
        <v>57</v>
      </c>
      <c r="H3" s="39" t="s">
        <v>56</v>
      </c>
      <c r="I3" s="46" t="s">
        <v>58</v>
      </c>
    </row>
    <row r="4" spans="1:9" s="3" customFormat="1" ht="11.25" customHeight="1">
      <c r="A4" s="41"/>
      <c r="B4" s="34"/>
      <c r="C4" s="34"/>
      <c r="D4" s="34"/>
      <c r="E4" s="34" t="s">
        <v>20</v>
      </c>
      <c r="F4" s="43" t="s">
        <v>55</v>
      </c>
      <c r="G4" s="41"/>
      <c r="H4" s="34"/>
      <c r="I4" s="47"/>
    </row>
    <row r="5" spans="1:9" s="3" customFormat="1" ht="12" thickBot="1">
      <c r="A5" s="42"/>
      <c r="B5" s="35"/>
      <c r="C5" s="35"/>
      <c r="D5" s="50"/>
      <c r="E5" s="35"/>
      <c r="F5" s="44"/>
      <c r="G5" s="49"/>
      <c r="H5" s="50"/>
      <c r="I5" s="48"/>
    </row>
    <row r="6" spans="1:9" s="29" customFormat="1" ht="24" customHeight="1" thickBot="1">
      <c r="A6" s="5"/>
      <c r="B6" s="6" t="s">
        <v>25</v>
      </c>
      <c r="C6" s="11">
        <v>6448</v>
      </c>
      <c r="D6" s="11">
        <v>8371420</v>
      </c>
      <c r="E6" s="11">
        <v>7590588</v>
      </c>
      <c r="F6" s="18">
        <v>780832</v>
      </c>
      <c r="G6" s="5"/>
      <c r="H6" s="7"/>
      <c r="I6" s="8"/>
    </row>
    <row r="7" spans="1:9" s="29" customFormat="1" ht="12" customHeight="1">
      <c r="A7" s="33">
        <v>1</v>
      </c>
      <c r="B7" s="24" t="s">
        <v>70</v>
      </c>
      <c r="C7" s="12">
        <v>227</v>
      </c>
      <c r="D7" s="12">
        <v>213600</v>
      </c>
      <c r="E7" s="12">
        <v>212800</v>
      </c>
      <c r="F7" s="19">
        <v>800</v>
      </c>
      <c r="G7" s="23" t="s">
        <v>71</v>
      </c>
      <c r="H7" s="24" t="s">
        <v>72</v>
      </c>
      <c r="I7" s="30" t="s">
        <v>164</v>
      </c>
    </row>
    <row r="8" spans="1:9" s="29" customFormat="1" ht="12" customHeight="1">
      <c r="A8" s="33">
        <v>2</v>
      </c>
      <c r="B8" s="24" t="s">
        <v>73</v>
      </c>
      <c r="C8" s="12">
        <v>193</v>
      </c>
      <c r="D8" s="12">
        <v>185120</v>
      </c>
      <c r="E8" s="12">
        <v>185120</v>
      </c>
      <c r="F8" s="19">
        <v>0</v>
      </c>
      <c r="G8" s="23" t="s">
        <v>74</v>
      </c>
      <c r="H8" s="24" t="s">
        <v>72</v>
      </c>
      <c r="I8" s="30" t="s">
        <v>165</v>
      </c>
    </row>
    <row r="9" spans="1:9" s="29" customFormat="1" ht="12" customHeight="1">
      <c r="A9" s="33">
        <v>3</v>
      </c>
      <c r="B9" s="24" t="s">
        <v>75</v>
      </c>
      <c r="C9" s="12">
        <v>46</v>
      </c>
      <c r="D9" s="12">
        <v>36800</v>
      </c>
      <c r="E9" s="12">
        <v>36800</v>
      </c>
      <c r="F9" s="19">
        <v>0</v>
      </c>
      <c r="G9" s="23" t="s">
        <v>76</v>
      </c>
      <c r="H9" s="24" t="s">
        <v>77</v>
      </c>
      <c r="I9" s="30" t="s">
        <v>166</v>
      </c>
    </row>
    <row r="10" spans="1:9" s="29" customFormat="1" ht="12" customHeight="1">
      <c r="A10" s="33">
        <v>4</v>
      </c>
      <c r="B10" s="24" t="s">
        <v>48</v>
      </c>
      <c r="C10" s="12">
        <v>97</v>
      </c>
      <c r="D10" s="12">
        <v>73332</v>
      </c>
      <c r="E10" s="12">
        <v>73332</v>
      </c>
      <c r="F10" s="19">
        <v>0</v>
      </c>
      <c r="G10" s="23" t="s">
        <v>38</v>
      </c>
      <c r="H10" s="24" t="s">
        <v>59</v>
      </c>
      <c r="I10" s="30" t="s">
        <v>167</v>
      </c>
    </row>
    <row r="11" spans="1:9" s="29" customFormat="1" ht="12" customHeight="1">
      <c r="A11" s="33">
        <v>5</v>
      </c>
      <c r="B11" s="24" t="s">
        <v>78</v>
      </c>
      <c r="C11" s="12">
        <v>48</v>
      </c>
      <c r="D11" s="12">
        <v>48000</v>
      </c>
      <c r="E11" s="12">
        <v>48000</v>
      </c>
      <c r="F11" s="19">
        <v>0</v>
      </c>
      <c r="G11" s="23" t="s">
        <v>79</v>
      </c>
      <c r="H11" s="24" t="s">
        <v>72</v>
      </c>
      <c r="I11" s="30" t="s">
        <v>168</v>
      </c>
    </row>
    <row r="12" spans="1:9" s="29" customFormat="1" ht="12" customHeight="1">
      <c r="A12" s="33">
        <v>6</v>
      </c>
      <c r="B12" s="24" t="s">
        <v>43</v>
      </c>
      <c r="C12" s="12">
        <v>51</v>
      </c>
      <c r="D12" s="12">
        <v>51660</v>
      </c>
      <c r="E12" s="12">
        <v>51660</v>
      </c>
      <c r="F12" s="19">
        <v>0</v>
      </c>
      <c r="G12" s="23" t="s">
        <v>33</v>
      </c>
      <c r="H12" s="24" t="s">
        <v>60</v>
      </c>
      <c r="I12" s="30" t="s">
        <v>169</v>
      </c>
    </row>
    <row r="13" spans="1:9" s="29" customFormat="1" ht="12" customHeight="1">
      <c r="A13" s="33">
        <v>7</v>
      </c>
      <c r="B13" s="24" t="s">
        <v>49</v>
      </c>
      <c r="C13" s="12">
        <v>87</v>
      </c>
      <c r="D13" s="12">
        <v>81115</v>
      </c>
      <c r="E13" s="12">
        <v>80080</v>
      </c>
      <c r="F13" s="19">
        <v>1035</v>
      </c>
      <c r="G13" s="23" t="s">
        <v>39</v>
      </c>
      <c r="H13" s="24" t="s">
        <v>61</v>
      </c>
      <c r="I13" s="30" t="s">
        <v>170</v>
      </c>
    </row>
    <row r="14" spans="1:9" s="29" customFormat="1" ht="12" customHeight="1">
      <c r="A14" s="33">
        <v>8</v>
      </c>
      <c r="B14" s="24" t="s">
        <v>80</v>
      </c>
      <c r="C14" s="12">
        <v>95</v>
      </c>
      <c r="D14" s="12">
        <v>76000</v>
      </c>
      <c r="E14" s="12">
        <v>74400</v>
      </c>
      <c r="F14" s="19">
        <v>1600</v>
      </c>
      <c r="G14" s="23" t="s">
        <v>81</v>
      </c>
      <c r="H14" s="24" t="s">
        <v>82</v>
      </c>
      <c r="I14" s="30" t="s">
        <v>171</v>
      </c>
    </row>
    <row r="15" spans="1:12" s="29" customFormat="1" ht="12" customHeight="1">
      <c r="A15" s="33">
        <v>9</v>
      </c>
      <c r="B15" s="24" t="s">
        <v>127</v>
      </c>
      <c r="C15" s="12">
        <v>28</v>
      </c>
      <c r="D15" s="12">
        <v>33600</v>
      </c>
      <c r="E15" s="12">
        <v>33600</v>
      </c>
      <c r="F15" s="19">
        <v>0</v>
      </c>
      <c r="G15" s="23" t="s">
        <v>128</v>
      </c>
      <c r="H15" s="24" t="s">
        <v>72</v>
      </c>
      <c r="I15" s="30" t="s">
        <v>172</v>
      </c>
      <c r="L15" s="31"/>
    </row>
    <row r="16" spans="1:9" s="29" customFormat="1" ht="12" customHeight="1">
      <c r="A16" s="33">
        <v>10</v>
      </c>
      <c r="B16" s="24" t="s">
        <v>83</v>
      </c>
      <c r="C16" s="12">
        <v>172</v>
      </c>
      <c r="D16" s="12">
        <v>189240</v>
      </c>
      <c r="E16" s="12">
        <v>159440</v>
      </c>
      <c r="F16" s="19">
        <v>29800</v>
      </c>
      <c r="G16" s="26" t="s">
        <v>84</v>
      </c>
      <c r="H16" s="27" t="s">
        <v>85</v>
      </c>
      <c r="I16" s="28" t="s">
        <v>173</v>
      </c>
    </row>
    <row r="17" spans="1:9" s="29" customFormat="1" ht="12" customHeight="1">
      <c r="A17" s="33">
        <v>11</v>
      </c>
      <c r="B17" s="24" t="s">
        <v>86</v>
      </c>
      <c r="C17" s="12">
        <v>81</v>
      </c>
      <c r="D17" s="12">
        <v>72790</v>
      </c>
      <c r="E17" s="12">
        <v>72790</v>
      </c>
      <c r="F17" s="19">
        <v>0</v>
      </c>
      <c r="G17" s="23" t="s">
        <v>87</v>
      </c>
      <c r="H17" s="24" t="s">
        <v>88</v>
      </c>
      <c r="I17" s="30" t="s">
        <v>174</v>
      </c>
    </row>
    <row r="18" spans="1:12" s="29" customFormat="1" ht="12" customHeight="1">
      <c r="A18" s="33">
        <v>12</v>
      </c>
      <c r="B18" s="24" t="s">
        <v>129</v>
      </c>
      <c r="C18" s="12">
        <v>29</v>
      </c>
      <c r="D18" s="12">
        <v>63800</v>
      </c>
      <c r="E18" s="12">
        <v>0</v>
      </c>
      <c r="F18" s="19">
        <v>63800</v>
      </c>
      <c r="G18" s="23" t="s">
        <v>130</v>
      </c>
      <c r="H18" s="24" t="s">
        <v>131</v>
      </c>
      <c r="I18" s="30" t="s">
        <v>175</v>
      </c>
      <c r="K18" s="29" t="s">
        <v>71</v>
      </c>
      <c r="L18" s="31"/>
    </row>
    <row r="19" spans="1:13" s="29" customFormat="1" ht="12" customHeight="1">
      <c r="A19" s="33">
        <v>13</v>
      </c>
      <c r="B19" s="24" t="s">
        <v>132</v>
      </c>
      <c r="C19" s="12">
        <v>43</v>
      </c>
      <c r="D19" s="12">
        <v>32508</v>
      </c>
      <c r="E19" s="12">
        <v>0</v>
      </c>
      <c r="F19" s="19">
        <v>32508</v>
      </c>
      <c r="G19" s="23" t="s">
        <v>133</v>
      </c>
      <c r="H19" s="24" t="s">
        <v>134</v>
      </c>
      <c r="I19" s="30" t="s">
        <v>176</v>
      </c>
      <c r="K19" s="29" t="s">
        <v>74</v>
      </c>
      <c r="L19" s="31"/>
      <c r="M19" s="32"/>
    </row>
    <row r="20" spans="1:11" s="29" customFormat="1" ht="12" customHeight="1">
      <c r="A20" s="33">
        <v>14</v>
      </c>
      <c r="B20" s="24" t="s">
        <v>89</v>
      </c>
      <c r="C20" s="12">
        <v>44</v>
      </c>
      <c r="D20" s="12">
        <v>35200</v>
      </c>
      <c r="E20" s="12">
        <v>35200</v>
      </c>
      <c r="F20" s="19">
        <v>0</v>
      </c>
      <c r="G20" s="23" t="s">
        <v>90</v>
      </c>
      <c r="H20" s="24" t="s">
        <v>91</v>
      </c>
      <c r="I20" s="30" t="s">
        <v>177</v>
      </c>
      <c r="K20" s="29" t="s">
        <v>76</v>
      </c>
    </row>
    <row r="21" spans="1:12" s="29" customFormat="1" ht="12" customHeight="1">
      <c r="A21" s="33">
        <v>15</v>
      </c>
      <c r="B21" s="24" t="s">
        <v>92</v>
      </c>
      <c r="C21" s="12">
        <v>31</v>
      </c>
      <c r="D21" s="12">
        <v>32085</v>
      </c>
      <c r="E21" s="12">
        <v>32085</v>
      </c>
      <c r="F21" s="19">
        <v>0</v>
      </c>
      <c r="G21" s="23" t="s">
        <v>93</v>
      </c>
      <c r="H21" s="24" t="s">
        <v>94</v>
      </c>
      <c r="I21" s="30" t="s">
        <v>178</v>
      </c>
      <c r="K21" s="29" t="s">
        <v>38</v>
      </c>
      <c r="L21" s="31"/>
    </row>
    <row r="22" spans="1:11" s="29" customFormat="1" ht="12" customHeight="1">
      <c r="A22" s="33">
        <v>16</v>
      </c>
      <c r="B22" s="24" t="s">
        <v>95</v>
      </c>
      <c r="C22" s="12">
        <v>161</v>
      </c>
      <c r="D22" s="12">
        <v>161000</v>
      </c>
      <c r="E22" s="12">
        <v>161000</v>
      </c>
      <c r="F22" s="19">
        <v>0</v>
      </c>
      <c r="G22" s="23" t="s">
        <v>96</v>
      </c>
      <c r="H22" s="24" t="s">
        <v>62</v>
      </c>
      <c r="I22" s="30" t="s">
        <v>179</v>
      </c>
      <c r="K22" s="29" t="s">
        <v>79</v>
      </c>
    </row>
    <row r="23" spans="1:11" s="29" customFormat="1" ht="12" customHeight="1">
      <c r="A23" s="33">
        <v>17</v>
      </c>
      <c r="B23" s="24" t="s">
        <v>97</v>
      </c>
      <c r="C23" s="12">
        <v>146</v>
      </c>
      <c r="D23" s="12">
        <v>149100</v>
      </c>
      <c r="E23" s="12">
        <v>149100</v>
      </c>
      <c r="F23" s="19">
        <v>0</v>
      </c>
      <c r="G23" s="23" t="s">
        <v>98</v>
      </c>
      <c r="H23" s="24" t="s">
        <v>62</v>
      </c>
      <c r="I23" s="30" t="s">
        <v>180</v>
      </c>
      <c r="K23" s="29" t="s">
        <v>33</v>
      </c>
    </row>
    <row r="24" spans="1:12" s="29" customFormat="1" ht="12" customHeight="1">
      <c r="A24" s="33">
        <v>18</v>
      </c>
      <c r="B24" s="24" t="s">
        <v>99</v>
      </c>
      <c r="C24" s="12">
        <v>80</v>
      </c>
      <c r="D24" s="12">
        <v>84960</v>
      </c>
      <c r="E24" s="12">
        <v>84960</v>
      </c>
      <c r="F24" s="19">
        <v>0</v>
      </c>
      <c r="G24" s="23" t="s">
        <v>100</v>
      </c>
      <c r="H24" s="24" t="s">
        <v>62</v>
      </c>
      <c r="I24" s="30" t="s">
        <v>181</v>
      </c>
      <c r="K24" s="29" t="s">
        <v>39</v>
      </c>
      <c r="L24" s="31"/>
    </row>
    <row r="25" spans="1:11" s="29" customFormat="1" ht="12" customHeight="1">
      <c r="A25" s="33">
        <v>19</v>
      </c>
      <c r="B25" s="24" t="s">
        <v>101</v>
      </c>
      <c r="C25" s="12">
        <v>193</v>
      </c>
      <c r="D25" s="12">
        <v>173400</v>
      </c>
      <c r="E25" s="12">
        <v>171400</v>
      </c>
      <c r="F25" s="19">
        <v>2000</v>
      </c>
      <c r="G25" s="23" t="s">
        <v>102</v>
      </c>
      <c r="H25" s="24" t="s">
        <v>103</v>
      </c>
      <c r="I25" s="30" t="s">
        <v>182</v>
      </c>
      <c r="K25" s="29" t="s">
        <v>81</v>
      </c>
    </row>
    <row r="26" spans="1:11" s="29" customFormat="1" ht="12" customHeight="1">
      <c r="A26" s="33">
        <v>20</v>
      </c>
      <c r="B26" s="24" t="s">
        <v>104</v>
      </c>
      <c r="C26" s="12">
        <v>99</v>
      </c>
      <c r="D26" s="12">
        <v>99000</v>
      </c>
      <c r="E26" s="12">
        <v>99000</v>
      </c>
      <c r="F26" s="19">
        <v>0</v>
      </c>
      <c r="G26" s="23" t="s">
        <v>105</v>
      </c>
      <c r="H26" s="24" t="s">
        <v>106</v>
      </c>
      <c r="I26" s="30" t="s">
        <v>183</v>
      </c>
      <c r="K26" s="29" t="s">
        <v>128</v>
      </c>
    </row>
    <row r="27" spans="1:12" s="29" customFormat="1" ht="12" customHeight="1">
      <c r="A27" s="33">
        <v>21</v>
      </c>
      <c r="B27" s="24" t="s">
        <v>107</v>
      </c>
      <c r="C27" s="12">
        <v>390</v>
      </c>
      <c r="D27" s="12">
        <v>400940</v>
      </c>
      <c r="E27" s="12">
        <v>399820</v>
      </c>
      <c r="F27" s="19">
        <v>1120</v>
      </c>
      <c r="G27" s="23" t="s">
        <v>108</v>
      </c>
      <c r="H27" s="24" t="s">
        <v>109</v>
      </c>
      <c r="I27" s="30" t="s">
        <v>184</v>
      </c>
      <c r="K27" s="29" t="s">
        <v>84</v>
      </c>
      <c r="L27" s="31"/>
    </row>
    <row r="28" spans="1:11" s="29" customFormat="1" ht="12" customHeight="1">
      <c r="A28" s="33">
        <v>22</v>
      </c>
      <c r="B28" s="24" t="s">
        <v>110</v>
      </c>
      <c r="C28" s="12">
        <v>100</v>
      </c>
      <c r="D28" s="12">
        <v>100000</v>
      </c>
      <c r="E28" s="12">
        <v>100000</v>
      </c>
      <c r="F28" s="19">
        <v>0</v>
      </c>
      <c r="G28" s="23" t="s">
        <v>111</v>
      </c>
      <c r="H28" s="24" t="s">
        <v>62</v>
      </c>
      <c r="I28" s="30" t="s">
        <v>185</v>
      </c>
      <c r="K28" s="29" t="s">
        <v>87</v>
      </c>
    </row>
    <row r="29" spans="1:12" s="29" customFormat="1" ht="12" customHeight="1">
      <c r="A29" s="33">
        <v>23</v>
      </c>
      <c r="B29" s="24" t="s">
        <v>46</v>
      </c>
      <c r="C29" s="12">
        <v>190</v>
      </c>
      <c r="D29" s="12">
        <v>193360</v>
      </c>
      <c r="E29" s="12">
        <v>183080</v>
      </c>
      <c r="F29" s="19">
        <v>10280</v>
      </c>
      <c r="G29" s="23" t="s">
        <v>36</v>
      </c>
      <c r="H29" s="24" t="s">
        <v>62</v>
      </c>
      <c r="I29" s="30" t="s">
        <v>186</v>
      </c>
      <c r="K29" s="29" t="s">
        <v>130</v>
      </c>
      <c r="L29" s="31"/>
    </row>
    <row r="30" spans="1:11" s="29" customFormat="1" ht="12" customHeight="1">
      <c r="A30" s="33">
        <v>24</v>
      </c>
      <c r="B30" s="24" t="s">
        <v>45</v>
      </c>
      <c r="C30" s="12">
        <v>250</v>
      </c>
      <c r="D30" s="12">
        <v>227350</v>
      </c>
      <c r="E30" s="12">
        <v>211744</v>
      </c>
      <c r="F30" s="19">
        <v>15606</v>
      </c>
      <c r="G30" s="23" t="s">
        <v>35</v>
      </c>
      <c r="H30" s="24" t="s">
        <v>63</v>
      </c>
      <c r="I30" s="30" t="s">
        <v>187</v>
      </c>
      <c r="K30" s="29" t="s">
        <v>133</v>
      </c>
    </row>
    <row r="31" spans="1:12" s="29" customFormat="1" ht="12" customHeight="1">
      <c r="A31" s="33">
        <v>25</v>
      </c>
      <c r="B31" s="24" t="s">
        <v>135</v>
      </c>
      <c r="C31" s="12">
        <v>27</v>
      </c>
      <c r="D31" s="12">
        <v>30240</v>
      </c>
      <c r="E31" s="12">
        <v>30240</v>
      </c>
      <c r="F31" s="19">
        <v>0</v>
      </c>
      <c r="G31" s="23" t="s">
        <v>136</v>
      </c>
      <c r="H31" s="24" t="s">
        <v>137</v>
      </c>
      <c r="I31" s="30" t="s">
        <v>188</v>
      </c>
      <c r="K31" s="29" t="s">
        <v>90</v>
      </c>
      <c r="L31" s="31"/>
    </row>
    <row r="32" spans="1:11" s="29" customFormat="1" ht="12" customHeight="1">
      <c r="A32" s="33">
        <v>26</v>
      </c>
      <c r="B32" s="24" t="s">
        <v>112</v>
      </c>
      <c r="C32" s="12">
        <v>134</v>
      </c>
      <c r="D32" s="12">
        <v>134000</v>
      </c>
      <c r="E32" s="12">
        <v>134000</v>
      </c>
      <c r="F32" s="19">
        <v>0</v>
      </c>
      <c r="G32" s="23" t="s">
        <v>113</v>
      </c>
      <c r="H32" s="24" t="s">
        <v>114</v>
      </c>
      <c r="I32" s="30" t="s">
        <v>189</v>
      </c>
      <c r="K32" s="29" t="s">
        <v>93</v>
      </c>
    </row>
    <row r="33" spans="1:12" s="29" customFormat="1" ht="12" customHeight="1">
      <c r="A33" s="33">
        <v>27</v>
      </c>
      <c r="B33" s="24" t="s">
        <v>138</v>
      </c>
      <c r="C33" s="12">
        <v>48</v>
      </c>
      <c r="D33" s="12">
        <v>49680</v>
      </c>
      <c r="E33" s="12">
        <v>49680</v>
      </c>
      <c r="F33" s="19">
        <v>0</v>
      </c>
      <c r="G33" s="23" t="s">
        <v>139</v>
      </c>
      <c r="H33" s="24" t="s">
        <v>140</v>
      </c>
      <c r="I33" s="30" t="s">
        <v>190</v>
      </c>
      <c r="K33" s="29" t="s">
        <v>96</v>
      </c>
      <c r="L33" s="31"/>
    </row>
    <row r="34" spans="1:11" s="29" customFormat="1" ht="12" customHeight="1">
      <c r="A34" s="33">
        <v>28</v>
      </c>
      <c r="B34" s="24" t="s">
        <v>115</v>
      </c>
      <c r="C34" s="12">
        <v>100</v>
      </c>
      <c r="D34" s="12">
        <v>64000</v>
      </c>
      <c r="E34" s="12">
        <v>55680</v>
      </c>
      <c r="F34" s="19">
        <v>8320</v>
      </c>
      <c r="G34" s="23" t="s">
        <v>116</v>
      </c>
      <c r="H34" s="24" t="s">
        <v>63</v>
      </c>
      <c r="I34" s="30" t="s">
        <v>191</v>
      </c>
      <c r="K34" s="29" t="s">
        <v>98</v>
      </c>
    </row>
    <row r="35" spans="1:11" s="29" customFormat="1" ht="12" customHeight="1">
      <c r="A35" s="33">
        <v>29</v>
      </c>
      <c r="B35" s="24" t="s">
        <v>117</v>
      </c>
      <c r="C35" s="12">
        <v>92</v>
      </c>
      <c r="D35" s="12">
        <v>92000</v>
      </c>
      <c r="E35" s="12">
        <v>92000</v>
      </c>
      <c r="F35" s="19">
        <v>0</v>
      </c>
      <c r="G35" s="23" t="s">
        <v>118</v>
      </c>
      <c r="H35" s="24" t="s">
        <v>63</v>
      </c>
      <c r="I35" s="30" t="s">
        <v>192</v>
      </c>
      <c r="K35" s="29" t="s">
        <v>100</v>
      </c>
    </row>
    <row r="36" spans="1:12" s="29" customFormat="1" ht="12" customHeight="1">
      <c r="A36" s="33">
        <v>30</v>
      </c>
      <c r="B36" s="24" t="s">
        <v>141</v>
      </c>
      <c r="C36" s="12">
        <v>7</v>
      </c>
      <c r="D36" s="12">
        <v>4760</v>
      </c>
      <c r="E36" s="12">
        <v>0</v>
      </c>
      <c r="F36" s="19">
        <v>4760</v>
      </c>
      <c r="G36" s="23" t="s">
        <v>142</v>
      </c>
      <c r="H36" s="24" t="s">
        <v>143</v>
      </c>
      <c r="I36" s="30" t="s">
        <v>193</v>
      </c>
      <c r="K36" s="29" t="s">
        <v>102</v>
      </c>
      <c r="L36" s="31"/>
    </row>
    <row r="37" spans="1:11" s="29" customFormat="1" ht="12" customHeight="1">
      <c r="A37" s="33">
        <v>31</v>
      </c>
      <c r="B37" s="24" t="s">
        <v>119</v>
      </c>
      <c r="C37" s="12">
        <v>83</v>
      </c>
      <c r="D37" s="12">
        <v>54760</v>
      </c>
      <c r="E37" s="12">
        <v>50760</v>
      </c>
      <c r="F37" s="19">
        <v>4000</v>
      </c>
      <c r="G37" s="23" t="s">
        <v>120</v>
      </c>
      <c r="H37" s="24" t="s">
        <v>121</v>
      </c>
      <c r="I37" s="30" t="s">
        <v>194</v>
      </c>
      <c r="K37" s="29" t="s">
        <v>105</v>
      </c>
    </row>
    <row r="38" spans="1:12" s="29" customFormat="1" ht="12" customHeight="1">
      <c r="A38" s="33">
        <v>32</v>
      </c>
      <c r="B38" s="24" t="s">
        <v>144</v>
      </c>
      <c r="C38" s="12">
        <v>85</v>
      </c>
      <c r="D38" s="12">
        <v>102000</v>
      </c>
      <c r="E38" s="12">
        <v>0</v>
      </c>
      <c r="F38" s="19">
        <v>102000</v>
      </c>
      <c r="G38" s="23" t="s">
        <v>145</v>
      </c>
      <c r="H38" s="24" t="s">
        <v>146</v>
      </c>
      <c r="I38" s="30" t="s">
        <v>195</v>
      </c>
      <c r="K38" s="29" t="s">
        <v>108</v>
      </c>
      <c r="L38" s="31"/>
    </row>
    <row r="39" spans="1:12" s="29" customFormat="1" ht="12" customHeight="1">
      <c r="A39" s="33">
        <v>33</v>
      </c>
      <c r="B39" s="24" t="s">
        <v>147</v>
      </c>
      <c r="C39" s="12">
        <v>1</v>
      </c>
      <c r="D39" s="12">
        <v>1120</v>
      </c>
      <c r="E39" s="12">
        <v>1120</v>
      </c>
      <c r="F39" s="19">
        <v>0</v>
      </c>
      <c r="G39" s="23" t="s">
        <v>148</v>
      </c>
      <c r="H39" s="24" t="s">
        <v>149</v>
      </c>
      <c r="I39" s="30" t="s">
        <v>196</v>
      </c>
      <c r="K39" s="29" t="s">
        <v>111</v>
      </c>
      <c r="L39" s="31"/>
    </row>
    <row r="40" spans="1:11" s="29" customFormat="1" ht="12" customHeight="1">
      <c r="A40" s="33">
        <v>34</v>
      </c>
      <c r="B40" s="24" t="s">
        <v>122</v>
      </c>
      <c r="C40" s="12">
        <v>99</v>
      </c>
      <c r="D40" s="12">
        <v>79200</v>
      </c>
      <c r="E40" s="12">
        <v>79200</v>
      </c>
      <c r="F40" s="19">
        <v>0</v>
      </c>
      <c r="G40" s="23" t="s">
        <v>123</v>
      </c>
      <c r="H40" s="24" t="s">
        <v>64</v>
      </c>
      <c r="I40" s="30" t="s">
        <v>197</v>
      </c>
      <c r="K40" s="29" t="s">
        <v>36</v>
      </c>
    </row>
    <row r="41" spans="1:12" s="29" customFormat="1" ht="12" customHeight="1">
      <c r="A41" s="33">
        <v>35</v>
      </c>
      <c r="B41" s="24" t="s">
        <v>150</v>
      </c>
      <c r="C41" s="12">
        <v>38</v>
      </c>
      <c r="D41" s="12">
        <v>136800</v>
      </c>
      <c r="E41" s="12">
        <v>0</v>
      </c>
      <c r="F41" s="19">
        <v>136800</v>
      </c>
      <c r="G41" s="23" t="s">
        <v>151</v>
      </c>
      <c r="H41" s="24" t="s">
        <v>152</v>
      </c>
      <c r="I41" s="30" t="s">
        <v>198</v>
      </c>
      <c r="K41" s="29" t="s">
        <v>35</v>
      </c>
      <c r="L41" s="31"/>
    </row>
    <row r="42" spans="1:12" s="29" customFormat="1" ht="12" customHeight="1">
      <c r="A42" s="33">
        <v>36</v>
      </c>
      <c r="B42" s="24" t="s">
        <v>153</v>
      </c>
      <c r="C42" s="12">
        <v>36</v>
      </c>
      <c r="D42" s="12">
        <v>43200</v>
      </c>
      <c r="E42" s="12">
        <v>43200</v>
      </c>
      <c r="F42" s="19">
        <v>0</v>
      </c>
      <c r="G42" s="23" t="s">
        <v>154</v>
      </c>
      <c r="H42" s="24" t="s">
        <v>155</v>
      </c>
      <c r="I42" s="30" t="s">
        <v>199</v>
      </c>
      <c r="K42" s="29" t="s">
        <v>136</v>
      </c>
      <c r="L42" s="31"/>
    </row>
    <row r="43" spans="1:11" s="29" customFormat="1" ht="12" customHeight="1">
      <c r="A43" s="33">
        <v>37</v>
      </c>
      <c r="B43" s="24" t="s">
        <v>47</v>
      </c>
      <c r="C43" s="12">
        <v>173</v>
      </c>
      <c r="D43" s="12">
        <v>201105</v>
      </c>
      <c r="E43" s="12">
        <v>201105</v>
      </c>
      <c r="F43" s="19">
        <v>0</v>
      </c>
      <c r="G43" s="23" t="s">
        <v>37</v>
      </c>
      <c r="H43" s="24" t="s">
        <v>64</v>
      </c>
      <c r="I43" s="30" t="s">
        <v>200</v>
      </c>
      <c r="K43" s="29" t="s">
        <v>113</v>
      </c>
    </row>
    <row r="44" spans="1:12" s="29" customFormat="1" ht="12" customHeight="1">
      <c r="A44" s="33">
        <v>38</v>
      </c>
      <c r="B44" s="24" t="s">
        <v>156</v>
      </c>
      <c r="C44" s="12">
        <v>66</v>
      </c>
      <c r="D44" s="12">
        <v>163080</v>
      </c>
      <c r="E44" s="12">
        <v>0</v>
      </c>
      <c r="F44" s="19">
        <v>163080</v>
      </c>
      <c r="G44" s="23" t="s">
        <v>157</v>
      </c>
      <c r="H44" s="24" t="s">
        <v>158</v>
      </c>
      <c r="I44" s="30" t="s">
        <v>201</v>
      </c>
      <c r="K44" s="29" t="s">
        <v>139</v>
      </c>
      <c r="L44" s="31"/>
    </row>
    <row r="45" spans="1:11" s="29" customFormat="1" ht="12" customHeight="1">
      <c r="A45" s="33">
        <v>39</v>
      </c>
      <c r="B45" s="24" t="s">
        <v>50</v>
      </c>
      <c r="C45" s="12">
        <v>116</v>
      </c>
      <c r="D45" s="12">
        <v>105280</v>
      </c>
      <c r="E45" s="12">
        <v>105280</v>
      </c>
      <c r="F45" s="19">
        <v>0</v>
      </c>
      <c r="G45" s="23" t="s">
        <v>40</v>
      </c>
      <c r="H45" s="24" t="s">
        <v>65</v>
      </c>
      <c r="I45" s="30" t="s">
        <v>202</v>
      </c>
      <c r="K45" s="29" t="s">
        <v>116</v>
      </c>
    </row>
    <row r="46" spans="1:12" s="29" customFormat="1" ht="12" customHeight="1">
      <c r="A46" s="33">
        <v>40</v>
      </c>
      <c r="B46" s="24" t="s">
        <v>44</v>
      </c>
      <c r="C46" s="12">
        <v>382</v>
      </c>
      <c r="D46" s="12">
        <v>587485</v>
      </c>
      <c r="E46" s="12">
        <v>587485</v>
      </c>
      <c r="F46" s="19">
        <v>0</v>
      </c>
      <c r="G46" s="23" t="s">
        <v>34</v>
      </c>
      <c r="H46" s="24" t="s">
        <v>66</v>
      </c>
      <c r="I46" s="30" t="s">
        <v>203</v>
      </c>
      <c r="K46" s="29" t="s">
        <v>118</v>
      </c>
      <c r="L46" s="31"/>
    </row>
    <row r="47" spans="1:12" s="29" customFormat="1" ht="12" customHeight="1">
      <c r="A47" s="33">
        <v>41</v>
      </c>
      <c r="B47" s="24" t="s">
        <v>159</v>
      </c>
      <c r="C47" s="12">
        <v>159</v>
      </c>
      <c r="D47" s="12">
        <v>132516</v>
      </c>
      <c r="E47" s="12">
        <v>132516</v>
      </c>
      <c r="F47" s="19">
        <v>0</v>
      </c>
      <c r="G47" s="23" t="s">
        <v>160</v>
      </c>
      <c r="H47" s="24" t="s">
        <v>161</v>
      </c>
      <c r="I47" s="30" t="s">
        <v>204</v>
      </c>
      <c r="K47" s="29" t="s">
        <v>142</v>
      </c>
      <c r="L47" s="31"/>
    </row>
    <row r="48" spans="1:12" s="29" customFormat="1" ht="12" customHeight="1">
      <c r="A48" s="33">
        <v>42</v>
      </c>
      <c r="B48" s="24" t="s">
        <v>162</v>
      </c>
      <c r="C48" s="12">
        <v>69</v>
      </c>
      <c r="D48" s="12">
        <v>70173</v>
      </c>
      <c r="E48" s="12">
        <v>70173</v>
      </c>
      <c r="F48" s="19">
        <v>0</v>
      </c>
      <c r="G48" s="23" t="s">
        <v>163</v>
      </c>
      <c r="H48" s="24" t="s">
        <v>126</v>
      </c>
      <c r="I48" s="30" t="s">
        <v>205</v>
      </c>
      <c r="K48" s="29" t="s">
        <v>120</v>
      </c>
      <c r="L48" s="31"/>
    </row>
    <row r="49" spans="1:11" s="29" customFormat="1" ht="12" customHeight="1">
      <c r="A49" s="33">
        <v>43</v>
      </c>
      <c r="B49" s="24" t="s">
        <v>51</v>
      </c>
      <c r="C49" s="12">
        <v>34</v>
      </c>
      <c r="D49" s="12">
        <v>23120</v>
      </c>
      <c r="E49" s="12">
        <v>23120</v>
      </c>
      <c r="F49" s="19">
        <v>0</v>
      </c>
      <c r="G49" s="23" t="s">
        <v>41</v>
      </c>
      <c r="H49" s="24" t="s">
        <v>67</v>
      </c>
      <c r="I49" s="30" t="s">
        <v>206</v>
      </c>
      <c r="K49" s="29" t="s">
        <v>145</v>
      </c>
    </row>
    <row r="50" spans="1:11" s="29" customFormat="1" ht="12" customHeight="1">
      <c r="A50" s="33">
        <v>44</v>
      </c>
      <c r="B50" s="24" t="s">
        <v>124</v>
      </c>
      <c r="C50" s="12">
        <v>256</v>
      </c>
      <c r="D50" s="12">
        <v>216400</v>
      </c>
      <c r="E50" s="12">
        <v>216400</v>
      </c>
      <c r="F50" s="19">
        <v>0</v>
      </c>
      <c r="G50" s="23" t="s">
        <v>125</v>
      </c>
      <c r="H50" s="24" t="s">
        <v>126</v>
      </c>
      <c r="I50" s="30" t="s">
        <v>207</v>
      </c>
      <c r="K50" s="29" t="s">
        <v>148</v>
      </c>
    </row>
    <row r="51" spans="1:12" s="29" customFormat="1" ht="12" customHeight="1">
      <c r="A51" s="33">
        <v>45</v>
      </c>
      <c r="B51" s="24" t="s">
        <v>42</v>
      </c>
      <c r="C51" s="12">
        <v>1562</v>
      </c>
      <c r="D51" s="12">
        <v>3266541</v>
      </c>
      <c r="E51" s="12">
        <v>3063218</v>
      </c>
      <c r="F51" s="19">
        <v>203323</v>
      </c>
      <c r="G51" s="23" t="s">
        <v>32</v>
      </c>
      <c r="H51" s="24" t="s">
        <v>68</v>
      </c>
      <c r="I51" s="30" t="s">
        <v>208</v>
      </c>
      <c r="K51" s="29" t="s">
        <v>123</v>
      </c>
      <c r="L51" s="31"/>
    </row>
    <row r="52" ht="16.5" customHeight="1">
      <c r="K52" t="s">
        <v>151</v>
      </c>
    </row>
    <row r="53" ht="16.5" customHeight="1">
      <c r="K53" t="s">
        <v>154</v>
      </c>
    </row>
    <row r="54" ht="16.5" customHeight="1">
      <c r="K54" t="s">
        <v>37</v>
      </c>
    </row>
    <row r="55" ht="16.5" customHeight="1">
      <c r="K55" t="s">
        <v>157</v>
      </c>
    </row>
    <row r="56" ht="16.5" customHeight="1">
      <c r="K56" t="s">
        <v>40</v>
      </c>
    </row>
    <row r="57" ht="16.5" customHeight="1">
      <c r="K57" t="s">
        <v>34</v>
      </c>
    </row>
    <row r="58" ht="16.5" customHeight="1">
      <c r="K58" t="s">
        <v>160</v>
      </c>
    </row>
    <row r="59" ht="16.5" customHeight="1">
      <c r="K59" t="s">
        <v>163</v>
      </c>
    </row>
    <row r="60" ht="16.5" customHeight="1">
      <c r="K60" t="s">
        <v>41</v>
      </c>
    </row>
    <row r="61" ht="16.5" customHeight="1">
      <c r="K61" t="s">
        <v>125</v>
      </c>
    </row>
    <row r="62" ht="13.5">
      <c r="K62" t="s">
        <v>32</v>
      </c>
    </row>
  </sheetData>
  <sheetProtection/>
  <mergeCells count="11">
    <mergeCell ref="A1:H1"/>
    <mergeCell ref="A3:A5"/>
    <mergeCell ref="B3:B5"/>
    <mergeCell ref="C3:C5"/>
    <mergeCell ref="D3:D5"/>
    <mergeCell ref="E3:F3"/>
    <mergeCell ref="E4:E5"/>
    <mergeCell ref="F4:F5"/>
    <mergeCell ref="G3:G5"/>
    <mergeCell ref="H3:H5"/>
    <mergeCell ref="I3:I5"/>
  </mergeCells>
  <conditionalFormatting sqref="B1:B65536">
    <cfRule type="duplicateValues" priority="1" dxfId="2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2015-10-09T08:46:22Z</cp:lastPrinted>
  <dcterms:created xsi:type="dcterms:W3CDTF">2015-08-13T01:55:59Z</dcterms:created>
  <dcterms:modified xsi:type="dcterms:W3CDTF">2019-05-28T09:17:42Z</dcterms:modified>
  <cp:category/>
  <cp:version/>
  <cp:contentType/>
  <cp:contentStatus/>
</cp:coreProperties>
</file>